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5195" windowHeight="11640"/>
  </bookViews>
  <sheets>
    <sheet name="2018-2019" sheetId="3" r:id="rId1"/>
  </sheets>
  <definedNames>
    <definedName name="_xlnm.Print_Titles" localSheetId="0">'2018-2019'!$9:$10</definedName>
    <definedName name="_xlnm.Print_Area" localSheetId="0">'2018-2019'!$A$1:$E$66</definedName>
  </definedNames>
  <calcPr calcId="125725" refMode="R1C1"/>
</workbook>
</file>

<file path=xl/calcChain.xml><?xml version="1.0" encoding="utf-8"?>
<calcChain xmlns="http://schemas.openxmlformats.org/spreadsheetml/2006/main">
  <c r="E43" i="3"/>
  <c r="E42" s="1"/>
  <c r="E40"/>
  <c r="E39" s="1"/>
  <c r="E37"/>
  <c r="E36" s="1"/>
  <c r="E34"/>
  <c r="E33" s="1"/>
  <c r="E30"/>
  <c r="E29" s="1"/>
  <c r="E25"/>
  <c r="E24" s="1"/>
  <c r="E15"/>
  <c r="E12" s="1"/>
  <c r="E27" s="1"/>
  <c r="E13"/>
  <c r="D43"/>
  <c r="D42" s="1"/>
  <c r="D40"/>
  <c r="D39" s="1"/>
  <c r="D37"/>
  <c r="D36" s="1"/>
  <c r="D34"/>
  <c r="D33" s="1"/>
  <c r="D30"/>
  <c r="D29" s="1"/>
  <c r="D25"/>
  <c r="D24" s="1"/>
  <c r="D15"/>
  <c r="D13"/>
  <c r="E45" l="1"/>
  <c r="E46" s="1"/>
  <c r="D12"/>
  <c r="D27" s="1"/>
  <c r="D45"/>
  <c r="D46" l="1"/>
</calcChain>
</file>

<file path=xl/sharedStrings.xml><?xml version="1.0" encoding="utf-8"?>
<sst xmlns="http://schemas.openxmlformats.org/spreadsheetml/2006/main" count="84" uniqueCount="77">
  <si>
    <t>Наименование</t>
  </si>
  <si>
    <t>ЦСР</t>
  </si>
  <si>
    <t>ВР</t>
  </si>
  <si>
    <t>Публичные нормативные обязательства 
городского округа город Воронеж</t>
  </si>
  <si>
    <t>Всего</t>
  </si>
  <si>
    <t>ИТОГО</t>
  </si>
  <si>
    <t>Публичные нормативные обязательства 
по переданным государственным полномочиям Воронежской области</t>
  </si>
  <si>
    <t>к решению Воронежской</t>
  </si>
  <si>
    <t>городской Думы</t>
  </si>
  <si>
    <t>В.Ф. Ходырев</t>
  </si>
  <si>
    <t>от ________ №________</t>
  </si>
  <si>
    <t>Глава городского округа
город Воронеж</t>
  </si>
  <si>
    <t>Муниципальная программа городского округа город Воронеж "Развитие образования"</t>
  </si>
  <si>
    <t>Ежемесячная денежная выплата неработающим пенсионерам городского округа город Воронеж, имеющим почетные звания Российской Федерации</t>
  </si>
  <si>
    <t>Дотация на питание родителям обучающихся</t>
  </si>
  <si>
    <t>Выплата единовременного пособия при всех формах устройства детей, лишенных родительского попечения, в семью</t>
  </si>
  <si>
    <t>Муниципальная программа городского округа город Воронеж "Развитие культуры"</t>
  </si>
  <si>
    <t>Подпрограмма "Сохранение и развитие культуры и искусства городского округа город Воронеж" муниципальной программы городского округа город Воронеж "Развитие культуры"</t>
  </si>
  <si>
    <t>02 5 7816</t>
  </si>
  <si>
    <t>02 5 7817</t>
  </si>
  <si>
    <t>Компенсация, выплачиваемая родителям (законным представителям) в целях материальной поддержки воспитания и обучения детей, посещающих образовательные организации, реализующие образовательную программу дошкольного образования</t>
  </si>
  <si>
    <t>Обеспечение выплат патронатной семье на содержание подопечных детей</t>
  </si>
  <si>
    <t>Обеспечение выплаты вознаграждения патронатному воспитателю</t>
  </si>
  <si>
    <t>Обеспечение выплат приемной семье на содержание подопечных детей</t>
  </si>
  <si>
    <t>Обеспечение выплаты вознаграждения, причитающегося приемному родителю</t>
  </si>
  <si>
    <t>Обеспечение выплат семьям опекунов на содержание подопечных детей</t>
  </si>
  <si>
    <t>Обеспечение единовременной выплаты при передаче ребенка на воспитание в семью</t>
  </si>
  <si>
    <t>Обеспечение единовременной выплаты при устройстве в семью ребенка-инвалида или ребенка, достигшего возраста 10 лет, а также при одновременной передаче на воспитание в семью братьев (сестер)</t>
  </si>
  <si>
    <t>Председатель Воронежской
городской Думы</t>
  </si>
  <si>
    <t>А.В. Гусев</t>
  </si>
  <si>
    <t>Муниципальная программа городского округа город Воронеж "Обеспечение доступным и комфортным жильем населения городского округа город Воронеж"</t>
  </si>
  <si>
    <t>Муниципальная программа городского округа город Воронеж "Развитие физической культуры и спорта"</t>
  </si>
  <si>
    <t>Муниципальная программа городского округа город Воронеж "Муниципальное управление"</t>
  </si>
  <si>
    <t>Ежемесячные денежные выплаты гражданам, имеющим почетное звание «Почетный гражданин городского округа город Воронеж»</t>
  </si>
  <si>
    <t>Подпрограмма "Развитие дошкольного образования" муниципальной программы городского округа город Воронеж "Развитие образования"</t>
  </si>
  <si>
    <t>Основное мероприятие "Социализация детей-сирот и детей, нуждающихся в особой защите государства" муниципальной программы городского округа город Воронеж "Развитие образования"</t>
  </si>
  <si>
    <t>Подпрограмма "Развитие общего и дополнительного образования" муниципальной программы городского округа город Воронеж "Развитие образования"</t>
  </si>
  <si>
    <t>Подпрограмма "Молодой семье – доступное жилье" муниципальной программы городского округа город Воронеж "Обеспечение доступным и комфортным жильем населения городского округа город Воронеж"</t>
  </si>
  <si>
    <t>Обеспечение жильём молодых семей</t>
  </si>
  <si>
    <t>Основное мероприятие "Развитие массовой физической культуры и спорта" муниципальной программы городского округа город Воронеж "Развитие физической культуры и спорта"</t>
  </si>
  <si>
    <t>Основное мероприятие "Дополнительные выплаты отдельным категориям граждан и поддержка некоммерческих организаций городского округа город Воронеж" муниципальной программы городского округа город Воронеж "Муниципальное управление"</t>
  </si>
  <si>
    <t>"Приложение № 8 к решению Воронежской городской Думы 
от 00.12.2015 № 000-IV "О бюджете городского округа город Воронеж на 2016 год"</t>
  </si>
  <si>
    <t>02 00 2 52600</t>
  </si>
  <si>
    <t>02 00 2 00000</t>
  </si>
  <si>
    <t>02 00 2 78180</t>
  </si>
  <si>
    <t>02 00 2 78190</t>
  </si>
  <si>
    <t>02 00 2 78200</t>
  </si>
  <si>
    <t>02 00 2 78210</t>
  </si>
  <si>
    <t>02 00 2 78220</t>
  </si>
  <si>
    <t>02 2 00 00110</t>
  </si>
  <si>
    <t>02 2 00 00000</t>
  </si>
  <si>
    <t>02 0 00 00000</t>
  </si>
  <si>
    <t>02 2 00 00120</t>
  </si>
  <si>
    <t>11 0 00 00000</t>
  </si>
  <si>
    <t>11 1 00 00000</t>
  </si>
  <si>
    <t>11 1 00 00110</t>
  </si>
  <si>
    <t>50 0 00 00000</t>
  </si>
  <si>
    <t>50 0 06 00000</t>
  </si>
  <si>
    <t>50 0 06 80520</t>
  </si>
  <si>
    <t>02 1 00 78150</t>
  </si>
  <si>
    <t>02 1 00 00000</t>
  </si>
  <si>
    <t>05 0 00 00000</t>
  </si>
  <si>
    <t>05 5 00 L0200</t>
  </si>
  <si>
    <t>05 5 00 00000</t>
  </si>
  <si>
    <t>13 0 00 00000</t>
  </si>
  <si>
    <t>13 0 01 00000</t>
  </si>
  <si>
    <t>13 0 01 00110</t>
  </si>
  <si>
    <t>Подпрограмма "Обеспечение жильем граждан, уволенных с военной службы (службы) и приравненных к ним лиц" муниципальной программы городского округа город Воронеж "Обеспечение доступным и комфортным жильем населения городского округа город Воронеж"</t>
  </si>
  <si>
    <t>Обеспечение жильем граждан, уволенных с военной службы (службы), и приравненных к ним лиц</t>
  </si>
  <si>
    <t>05 6 00 00000</t>
  </si>
  <si>
    <t>05 6 00 54850</t>
  </si>
  <si>
    <t>РАСПРЕДЕЛЕНИЕ БЮДЖЕТНЫХ АССИГНОВАНИЙ НА ИСПОЛНЕНИЕ ПУБЛИЧНЫХ НОРМАТИВНЫХ ОБЯЗАТЕЛЬСТВ НА ПЛАНОВЫЙ ПЕРИОД 2018 И 2019 ГОДОВ</t>
  </si>
  <si>
    <t>2018 год</t>
  </si>
  <si>
    <t>2019 год</t>
  </si>
  <si>
    <t>Плановый период</t>
  </si>
  <si>
    <t>тыс. рублей</t>
  </si>
  <si>
    <t>Приложение № 13</t>
  </si>
</sst>
</file>

<file path=xl/styles.xml><?xml version="1.0" encoding="utf-8"?>
<styleSheet xmlns="http://schemas.openxmlformats.org/spreadsheetml/2006/main">
  <numFmts count="1">
    <numFmt numFmtId="164" formatCode="#,##0.0"/>
  </numFmts>
  <fonts count="3"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Fill="1" applyAlignment="1">
      <alignment horizontal="center" vertical="center"/>
    </xf>
    <xf numFmtId="0" fontId="1" fillId="0" borderId="0" xfId="0" applyFont="1" applyFill="1"/>
    <xf numFmtId="164" fontId="1" fillId="0" borderId="1" xfId="0" applyNumberFormat="1" applyFont="1" applyFill="1" applyBorder="1" applyAlignment="1">
      <alignment horizontal="center" vertical="top"/>
    </xf>
    <xf numFmtId="164" fontId="2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/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top"/>
    </xf>
    <xf numFmtId="164" fontId="2" fillId="0" borderId="0" xfId="0" applyNumberFormat="1" applyFont="1" applyFill="1"/>
    <xf numFmtId="0" fontId="1" fillId="0" borderId="0" xfId="0" applyFont="1" applyFill="1" applyAlignment="1">
      <alignment vertical="center"/>
    </xf>
    <xf numFmtId="49" fontId="1" fillId="0" borderId="2" xfId="0" applyNumberFormat="1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justify" vertical="top" wrapText="1"/>
    </xf>
    <xf numFmtId="0" fontId="1" fillId="0" borderId="1" xfId="0" applyFont="1" applyFill="1" applyBorder="1" applyAlignment="1">
      <alignment horizontal="justify" vertical="top" wrapText="1"/>
    </xf>
    <xf numFmtId="49" fontId="1" fillId="0" borderId="1" xfId="0" applyNumberFormat="1" applyFont="1" applyBorder="1" applyAlignment="1">
      <alignment horizontal="justify" vertical="top" wrapText="1"/>
    </xf>
    <xf numFmtId="0" fontId="1" fillId="0" borderId="1" xfId="0" applyFont="1" applyFill="1" applyBorder="1" applyAlignment="1">
      <alignment horizontal="center" vertical="top" wrapText="1"/>
    </xf>
    <xf numFmtId="164" fontId="1" fillId="0" borderId="0" xfId="0" applyNumberFormat="1" applyFont="1" applyFill="1"/>
    <xf numFmtId="164" fontId="2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justify" vertical="top" wrapText="1"/>
    </xf>
    <xf numFmtId="49" fontId="2" fillId="0" borderId="1" xfId="0" applyNumberFormat="1" applyFont="1" applyBorder="1" applyAlignment="1">
      <alignment horizontal="justify" vertical="top" wrapText="1"/>
    </xf>
    <xf numFmtId="0" fontId="2" fillId="0" borderId="0" xfId="0" applyFont="1" applyFill="1" applyAlignment="1">
      <alignment horizontal="justify" vertical="top" wrapText="1"/>
    </xf>
    <xf numFmtId="0" fontId="2" fillId="0" borderId="0" xfId="0" applyFont="1" applyFill="1" applyAlignment="1">
      <alignment horizontal="center" vertical="top" wrapText="1"/>
    </xf>
    <xf numFmtId="49" fontId="1" fillId="0" borderId="3" xfId="0" applyNumberFormat="1" applyFont="1" applyBorder="1" applyAlignment="1">
      <alignment horizontal="left" vertical="center" wrapText="1"/>
    </xf>
    <xf numFmtId="3" fontId="1" fillId="0" borderId="1" xfId="0" applyNumberFormat="1" applyFont="1" applyFill="1" applyBorder="1" applyAlignment="1">
      <alignment horizontal="center" vertical="top"/>
    </xf>
    <xf numFmtId="3" fontId="2" fillId="0" borderId="1" xfId="0" applyNumberFormat="1" applyFont="1" applyFill="1" applyBorder="1" applyAlignment="1">
      <alignment horizontal="center" vertical="top" wrapText="1"/>
    </xf>
    <xf numFmtId="3" fontId="1" fillId="0" borderId="1" xfId="0" applyNumberFormat="1" applyFont="1" applyFill="1" applyBorder="1" applyAlignment="1">
      <alignment horizontal="center" vertical="top" wrapText="1"/>
    </xf>
    <xf numFmtId="3" fontId="2" fillId="0" borderId="1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right" wrapText="1"/>
    </xf>
    <xf numFmtId="0" fontId="2" fillId="0" borderId="0" xfId="0" applyFont="1" applyFill="1" applyAlignment="1">
      <alignment horizontal="right"/>
    </xf>
    <xf numFmtId="0" fontId="1" fillId="0" borderId="4" xfId="0" applyFont="1" applyFill="1" applyBorder="1" applyAlignment="1">
      <alignment horizontal="justify" vertical="top" wrapText="1"/>
    </xf>
    <xf numFmtId="0" fontId="1" fillId="0" borderId="4" xfId="0" applyFont="1" applyFill="1" applyBorder="1"/>
    <xf numFmtId="164" fontId="1" fillId="0" borderId="4" xfId="0" applyNumberFormat="1" applyFont="1" applyFill="1" applyBorder="1"/>
    <xf numFmtId="0" fontId="2" fillId="0" borderId="5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right" wrapText="1"/>
    </xf>
    <xf numFmtId="0" fontId="2" fillId="0" borderId="0" xfId="0" applyFont="1" applyFill="1" applyAlignment="1">
      <alignment horizontal="righ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66"/>
  <sheetViews>
    <sheetView tabSelected="1" view="pageBreakPreview" zoomScale="60" zoomScaleNormal="100" workbookViewId="0">
      <selection activeCell="I15" sqref="I15"/>
    </sheetView>
  </sheetViews>
  <sheetFormatPr defaultRowHeight="15.75"/>
  <cols>
    <col min="1" max="1" width="58" style="21" customWidth="1"/>
    <col min="2" max="2" width="15.42578125" style="2" customWidth="1"/>
    <col min="3" max="3" width="8.7109375" style="2" customWidth="1"/>
    <col min="4" max="4" width="14.28515625" style="16" customWidth="1"/>
    <col min="5" max="5" width="14.28515625" style="2" customWidth="1"/>
    <col min="6" max="6" width="10.140625" style="2" bestFit="1" customWidth="1"/>
    <col min="7" max="16384" width="9.140625" style="2"/>
  </cols>
  <sheetData>
    <row r="1" spans="1:8">
      <c r="B1" s="46" t="s">
        <v>76</v>
      </c>
      <c r="C1" s="46"/>
      <c r="D1" s="46"/>
      <c r="E1" s="46"/>
    </row>
    <row r="2" spans="1:8">
      <c r="B2" s="46" t="s">
        <v>7</v>
      </c>
      <c r="C2" s="46"/>
      <c r="D2" s="46"/>
      <c r="E2" s="46"/>
    </row>
    <row r="3" spans="1:8">
      <c r="B3" s="46" t="s">
        <v>8</v>
      </c>
      <c r="C3" s="46"/>
      <c r="D3" s="46"/>
      <c r="E3" s="46"/>
    </row>
    <row r="4" spans="1:8">
      <c r="B4" s="46" t="s">
        <v>10</v>
      </c>
      <c r="C4" s="46"/>
      <c r="D4" s="46"/>
      <c r="E4" s="46"/>
    </row>
    <row r="5" spans="1:8" ht="8.25" customHeight="1"/>
    <row r="6" spans="1:8" s="10" customFormat="1" hidden="1">
      <c r="A6" s="40" t="s">
        <v>41</v>
      </c>
      <c r="B6" s="40"/>
      <c r="C6" s="40"/>
      <c r="D6" s="40"/>
      <c r="E6" s="1"/>
      <c r="F6" s="1"/>
      <c r="G6" s="1"/>
      <c r="H6" s="1"/>
    </row>
    <row r="7" spans="1:8" s="10" customFormat="1" ht="50.25" customHeight="1">
      <c r="A7" s="40" t="s">
        <v>71</v>
      </c>
      <c r="B7" s="40"/>
      <c r="C7" s="40"/>
      <c r="D7" s="40"/>
      <c r="E7" s="40"/>
    </row>
    <row r="8" spans="1:8" ht="18" customHeight="1">
      <c r="E8" s="6" t="s">
        <v>75</v>
      </c>
    </row>
    <row r="9" spans="1:8" ht="18" customHeight="1">
      <c r="A9" s="43" t="s">
        <v>0</v>
      </c>
      <c r="B9" s="44" t="s">
        <v>1</v>
      </c>
      <c r="C9" s="44" t="s">
        <v>2</v>
      </c>
      <c r="D9" s="45" t="s">
        <v>74</v>
      </c>
      <c r="E9" s="45"/>
    </row>
    <row r="10" spans="1:8" s="1" customFormat="1">
      <c r="A10" s="43"/>
      <c r="B10" s="44"/>
      <c r="C10" s="44"/>
      <c r="D10" s="17" t="s">
        <v>72</v>
      </c>
      <c r="E10" s="7" t="s">
        <v>73</v>
      </c>
    </row>
    <row r="11" spans="1:8" ht="35.25" customHeight="1">
      <c r="A11" s="37" t="s">
        <v>6</v>
      </c>
      <c r="B11" s="38"/>
      <c r="C11" s="38"/>
      <c r="D11" s="38"/>
      <c r="E11" s="39"/>
    </row>
    <row r="12" spans="1:8" ht="31.5">
      <c r="A12" s="22" t="s">
        <v>12</v>
      </c>
      <c r="B12" s="31" t="s">
        <v>51</v>
      </c>
      <c r="C12" s="31">
        <v>300</v>
      </c>
      <c r="D12" s="4">
        <f>D13+D15</f>
        <v>124209.9</v>
      </c>
      <c r="E12" s="4">
        <f>E13+E15</f>
        <v>124209.9</v>
      </c>
    </row>
    <row r="13" spans="1:8" ht="47.25">
      <c r="A13" s="22" t="s">
        <v>34</v>
      </c>
      <c r="B13" s="31" t="s">
        <v>60</v>
      </c>
      <c r="C13" s="31">
        <v>300</v>
      </c>
      <c r="D13" s="29">
        <f>D14</f>
        <v>7115</v>
      </c>
      <c r="E13" s="29">
        <f>E14</f>
        <v>7115</v>
      </c>
    </row>
    <row r="14" spans="1:8" ht="78.75">
      <c r="A14" s="14" t="s">
        <v>20</v>
      </c>
      <c r="B14" s="8" t="s">
        <v>59</v>
      </c>
      <c r="C14" s="8">
        <v>300</v>
      </c>
      <c r="D14" s="26">
        <v>7115</v>
      </c>
      <c r="E14" s="26">
        <v>7115</v>
      </c>
    </row>
    <row r="15" spans="1:8" ht="63">
      <c r="A15" s="22" t="s">
        <v>35</v>
      </c>
      <c r="B15" s="31" t="s">
        <v>43</v>
      </c>
      <c r="C15" s="31">
        <v>300</v>
      </c>
      <c r="D15" s="4">
        <f>D16+D17+D18+D19+D20+D21+D22+D23</f>
        <v>117094.9</v>
      </c>
      <c r="E15" s="4">
        <f>E16+E17+E18+E19+E20+E21+E22+E23</f>
        <v>117094.9</v>
      </c>
    </row>
    <row r="16" spans="1:8" ht="47.25">
      <c r="A16" s="14" t="s">
        <v>15</v>
      </c>
      <c r="B16" s="8" t="s">
        <v>42</v>
      </c>
      <c r="C16" s="8">
        <v>300</v>
      </c>
      <c r="D16" s="3">
        <v>3010.9</v>
      </c>
      <c r="E16" s="3">
        <v>3010.9</v>
      </c>
    </row>
    <row r="17" spans="1:5" ht="31.5" hidden="1">
      <c r="A17" s="14" t="s">
        <v>21</v>
      </c>
      <c r="B17" s="8" t="s">
        <v>18</v>
      </c>
      <c r="C17" s="8">
        <v>300</v>
      </c>
      <c r="D17" s="3"/>
      <c r="E17" s="5"/>
    </row>
    <row r="18" spans="1:5" ht="31.5" hidden="1">
      <c r="A18" s="14" t="s">
        <v>22</v>
      </c>
      <c r="B18" s="8" t="s">
        <v>19</v>
      </c>
      <c r="C18" s="8">
        <v>300</v>
      </c>
      <c r="D18" s="3"/>
      <c r="E18" s="5"/>
    </row>
    <row r="19" spans="1:5" ht="31.5">
      <c r="A19" s="14" t="s">
        <v>23</v>
      </c>
      <c r="B19" s="26" t="s">
        <v>44</v>
      </c>
      <c r="C19" s="8">
        <v>300</v>
      </c>
      <c r="D19" s="26">
        <v>16708</v>
      </c>
      <c r="E19" s="26">
        <v>16708</v>
      </c>
    </row>
    <row r="20" spans="1:5" ht="31.5">
      <c r="A20" s="14" t="s">
        <v>24</v>
      </c>
      <c r="B20" s="8" t="s">
        <v>45</v>
      </c>
      <c r="C20" s="8">
        <v>300</v>
      </c>
      <c r="D20" s="26">
        <v>17816</v>
      </c>
      <c r="E20" s="26">
        <v>17816</v>
      </c>
    </row>
    <row r="21" spans="1:5" ht="31.5">
      <c r="A21" s="14" t="s">
        <v>25</v>
      </c>
      <c r="B21" s="8" t="s">
        <v>46</v>
      </c>
      <c r="C21" s="8">
        <v>300</v>
      </c>
      <c r="D21" s="26">
        <v>79560</v>
      </c>
      <c r="E21" s="26">
        <v>79560</v>
      </c>
    </row>
    <row r="22" spans="1:5" ht="31.5" hidden="1">
      <c r="A22" s="14" t="s">
        <v>26</v>
      </c>
      <c r="B22" s="8" t="s">
        <v>47</v>
      </c>
      <c r="C22" s="8">
        <v>300</v>
      </c>
      <c r="D22" s="3"/>
      <c r="E22" s="5"/>
    </row>
    <row r="23" spans="1:5" ht="63" hidden="1">
      <c r="A23" s="14" t="s">
        <v>27</v>
      </c>
      <c r="B23" s="8" t="s">
        <v>48</v>
      </c>
      <c r="C23" s="8">
        <v>300</v>
      </c>
      <c r="D23" s="3"/>
      <c r="E23" s="5"/>
    </row>
    <row r="24" spans="1:5" s="6" customFormat="1" ht="51" hidden="1" customHeight="1">
      <c r="A24" s="22" t="s">
        <v>30</v>
      </c>
      <c r="B24" s="30" t="s">
        <v>61</v>
      </c>
      <c r="C24" s="31">
        <v>300</v>
      </c>
      <c r="D24" s="19">
        <f>D25</f>
        <v>0</v>
      </c>
      <c r="E24" s="19">
        <f>E25</f>
        <v>0</v>
      </c>
    </row>
    <row r="25" spans="1:5" s="6" customFormat="1" ht="66.75" hidden="1" customHeight="1">
      <c r="A25" s="22" t="s">
        <v>67</v>
      </c>
      <c r="B25" s="30" t="s">
        <v>69</v>
      </c>
      <c r="C25" s="31">
        <v>300</v>
      </c>
      <c r="D25" s="19">
        <f>D26</f>
        <v>0</v>
      </c>
      <c r="E25" s="19">
        <f>E26</f>
        <v>0</v>
      </c>
    </row>
    <row r="26" spans="1:5" ht="33" hidden="1" customHeight="1">
      <c r="A26" s="14" t="s">
        <v>68</v>
      </c>
      <c r="B26" s="15" t="s">
        <v>70</v>
      </c>
      <c r="C26" s="8">
        <v>300</v>
      </c>
      <c r="D26" s="20"/>
      <c r="E26" s="5"/>
    </row>
    <row r="27" spans="1:5" s="6" customFormat="1">
      <c r="A27" s="12" t="s">
        <v>4</v>
      </c>
      <c r="B27" s="31"/>
      <c r="C27" s="31"/>
      <c r="D27" s="4">
        <f>D12+D24</f>
        <v>124209.9</v>
      </c>
      <c r="E27" s="4">
        <f>E12+E24</f>
        <v>124209.9</v>
      </c>
    </row>
    <row r="28" spans="1:5" ht="36" customHeight="1">
      <c r="A28" s="37" t="s">
        <v>3</v>
      </c>
      <c r="B28" s="38"/>
      <c r="C28" s="38"/>
      <c r="D28" s="38"/>
      <c r="E28" s="39"/>
    </row>
    <row r="29" spans="1:5" ht="31.5">
      <c r="A29" s="22" t="s">
        <v>12</v>
      </c>
      <c r="B29" s="30" t="s">
        <v>51</v>
      </c>
      <c r="C29" s="31">
        <v>300</v>
      </c>
      <c r="D29" s="27">
        <f>D30</f>
        <v>2042</v>
      </c>
      <c r="E29" s="27">
        <f>E30</f>
        <v>2042</v>
      </c>
    </row>
    <row r="30" spans="1:5" ht="47.25">
      <c r="A30" s="22" t="s">
        <v>36</v>
      </c>
      <c r="B30" s="30" t="s">
        <v>50</v>
      </c>
      <c r="C30" s="31">
        <v>300</v>
      </c>
      <c r="D30" s="27">
        <f>D31+D32</f>
        <v>2042</v>
      </c>
      <c r="E30" s="27">
        <f>E31+E32</f>
        <v>2042</v>
      </c>
    </row>
    <row r="31" spans="1:5" ht="47.25">
      <c r="A31" s="14" t="s">
        <v>13</v>
      </c>
      <c r="B31" s="15" t="s">
        <v>49</v>
      </c>
      <c r="C31" s="8">
        <v>300</v>
      </c>
      <c r="D31" s="28">
        <v>2042</v>
      </c>
      <c r="E31" s="28">
        <v>2042</v>
      </c>
    </row>
    <row r="32" spans="1:5" ht="24.75" hidden="1" customHeight="1">
      <c r="A32" s="14" t="s">
        <v>14</v>
      </c>
      <c r="B32" s="15" t="s">
        <v>52</v>
      </c>
      <c r="C32" s="8">
        <v>300</v>
      </c>
      <c r="D32" s="28"/>
      <c r="E32" s="5"/>
    </row>
    <row r="33" spans="1:256" s="6" customFormat="1" ht="51" customHeight="1">
      <c r="A33" s="22" t="s">
        <v>30</v>
      </c>
      <c r="B33" s="30" t="s">
        <v>61</v>
      </c>
      <c r="C33" s="31">
        <v>300</v>
      </c>
      <c r="D33" s="27">
        <f>D34</f>
        <v>6615</v>
      </c>
      <c r="E33" s="27">
        <f>E34</f>
        <v>6615</v>
      </c>
    </row>
    <row r="34" spans="1:256" s="6" customFormat="1" ht="66.75" customHeight="1">
      <c r="A34" s="22" t="s">
        <v>37</v>
      </c>
      <c r="B34" s="30" t="s">
        <v>63</v>
      </c>
      <c r="C34" s="31">
        <v>300</v>
      </c>
      <c r="D34" s="27">
        <f>D35</f>
        <v>6615</v>
      </c>
      <c r="E34" s="27">
        <f>E35</f>
        <v>6615</v>
      </c>
    </row>
    <row r="35" spans="1:256" ht="22.5" customHeight="1">
      <c r="A35" s="14" t="s">
        <v>38</v>
      </c>
      <c r="B35" s="15" t="s">
        <v>62</v>
      </c>
      <c r="C35" s="8">
        <v>300</v>
      </c>
      <c r="D35" s="28">
        <v>6615</v>
      </c>
      <c r="E35" s="28">
        <v>6615</v>
      </c>
    </row>
    <row r="36" spans="1:256" ht="31.5">
      <c r="A36" s="22" t="s">
        <v>16</v>
      </c>
      <c r="B36" s="30" t="s">
        <v>53</v>
      </c>
      <c r="C36" s="31">
        <v>300</v>
      </c>
      <c r="D36" s="27">
        <f>D37</f>
        <v>478</v>
      </c>
      <c r="E36" s="27">
        <f>E37</f>
        <v>478</v>
      </c>
    </row>
    <row r="37" spans="1:256" ht="70.5" customHeight="1">
      <c r="A37" s="22" t="s">
        <v>17</v>
      </c>
      <c r="B37" s="30" t="s">
        <v>54</v>
      </c>
      <c r="C37" s="31">
        <v>300</v>
      </c>
      <c r="D37" s="27">
        <f>D38</f>
        <v>478</v>
      </c>
      <c r="E37" s="27">
        <f>E38</f>
        <v>478</v>
      </c>
    </row>
    <row r="38" spans="1:256" ht="57" customHeight="1">
      <c r="A38" s="14" t="s">
        <v>13</v>
      </c>
      <c r="B38" s="15" t="s">
        <v>55</v>
      </c>
      <c r="C38" s="8">
        <v>300</v>
      </c>
      <c r="D38" s="28">
        <v>478</v>
      </c>
      <c r="E38" s="28">
        <v>478</v>
      </c>
    </row>
    <row r="39" spans="1:256" s="6" customFormat="1" ht="39" customHeight="1">
      <c r="A39" s="22" t="s">
        <v>31</v>
      </c>
      <c r="B39" s="30" t="s">
        <v>64</v>
      </c>
      <c r="C39" s="30">
        <v>300</v>
      </c>
      <c r="D39" s="27">
        <f>D40</f>
        <v>414</v>
      </c>
      <c r="E39" s="27">
        <f>E40</f>
        <v>414</v>
      </c>
    </row>
    <row r="40" spans="1:256" s="6" customFormat="1" ht="64.5" customHeight="1">
      <c r="A40" s="22" t="s">
        <v>39</v>
      </c>
      <c r="B40" s="30" t="s">
        <v>65</v>
      </c>
      <c r="C40" s="30">
        <v>300</v>
      </c>
      <c r="D40" s="27">
        <f>D41</f>
        <v>414</v>
      </c>
      <c r="E40" s="27">
        <f>E41</f>
        <v>414</v>
      </c>
    </row>
    <row r="41" spans="1:256" ht="51" customHeight="1">
      <c r="A41" s="14" t="s">
        <v>13</v>
      </c>
      <c r="B41" s="15" t="s">
        <v>66</v>
      </c>
      <c r="C41" s="15">
        <v>300</v>
      </c>
      <c r="D41" s="28">
        <v>414</v>
      </c>
      <c r="E41" s="28">
        <v>414</v>
      </c>
    </row>
    <row r="42" spans="1:256" ht="39" customHeight="1">
      <c r="A42" s="22" t="s">
        <v>32</v>
      </c>
      <c r="B42" s="30" t="s">
        <v>56</v>
      </c>
      <c r="C42" s="30">
        <v>300</v>
      </c>
      <c r="D42" s="27">
        <f>D43</f>
        <v>5879</v>
      </c>
      <c r="E42" s="27">
        <f>E43</f>
        <v>6173</v>
      </c>
    </row>
    <row r="43" spans="1:256" ht="84" customHeight="1">
      <c r="A43" s="22" t="s">
        <v>40</v>
      </c>
      <c r="B43" s="30" t="s">
        <v>57</v>
      </c>
      <c r="C43" s="30">
        <v>300</v>
      </c>
      <c r="D43" s="27">
        <f>D44</f>
        <v>5879</v>
      </c>
      <c r="E43" s="27">
        <f>E44</f>
        <v>6173</v>
      </c>
    </row>
    <row r="44" spans="1:256" ht="52.5" customHeight="1">
      <c r="A44" s="14" t="s">
        <v>33</v>
      </c>
      <c r="B44" s="15" t="s">
        <v>58</v>
      </c>
      <c r="C44" s="15">
        <v>300</v>
      </c>
      <c r="D44" s="28">
        <v>5879</v>
      </c>
      <c r="E44" s="28">
        <v>6173</v>
      </c>
      <c r="F44" s="25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  <c r="IM44" s="11"/>
      <c r="IN44" s="11"/>
      <c r="IO44" s="11"/>
      <c r="IP44" s="11"/>
      <c r="IQ44" s="11"/>
      <c r="IR44" s="11"/>
      <c r="IS44" s="11"/>
      <c r="IT44" s="11"/>
      <c r="IU44" s="11"/>
      <c r="IV44" s="11"/>
    </row>
    <row r="45" spans="1:256" s="6" customFormat="1">
      <c r="A45" s="12" t="s">
        <v>4</v>
      </c>
      <c r="B45" s="31"/>
      <c r="C45" s="31"/>
      <c r="D45" s="29">
        <f>D29+D33+D36+D39+D42</f>
        <v>15428</v>
      </c>
      <c r="E45" s="29">
        <f>E29+E33+E36+E39+E42</f>
        <v>15722</v>
      </c>
    </row>
    <row r="46" spans="1:256" s="6" customFormat="1">
      <c r="A46" s="12" t="s">
        <v>5</v>
      </c>
      <c r="B46" s="31"/>
      <c r="C46" s="31"/>
      <c r="D46" s="4">
        <f>D27+D45</f>
        <v>139637.9</v>
      </c>
      <c r="E46" s="4">
        <f>E27+E45</f>
        <v>139931.9</v>
      </c>
      <c r="F46" s="9"/>
    </row>
    <row r="47" spans="1:256" hidden="1">
      <c r="A47" s="34"/>
      <c r="B47" s="35"/>
      <c r="C47" s="35"/>
      <c r="D47" s="36"/>
    </row>
    <row r="48" spans="1:256" hidden="1">
      <c r="A48" s="13"/>
      <c r="B48" s="5"/>
      <c r="C48" s="5"/>
      <c r="D48" s="18"/>
    </row>
    <row r="49" spans="1:5" hidden="1">
      <c r="A49" s="13"/>
      <c r="B49" s="5"/>
      <c r="C49" s="5"/>
      <c r="D49" s="18"/>
    </row>
    <row r="50" spans="1:5" hidden="1">
      <c r="A50" s="13"/>
      <c r="B50" s="5"/>
      <c r="C50" s="5"/>
      <c r="D50" s="18"/>
    </row>
    <row r="51" spans="1:5" hidden="1">
      <c r="A51" s="13"/>
      <c r="B51" s="5"/>
      <c r="C51" s="5"/>
      <c r="D51" s="18"/>
    </row>
    <row r="52" spans="1:5" hidden="1">
      <c r="A52" s="13"/>
      <c r="B52" s="5"/>
      <c r="C52" s="5"/>
      <c r="D52" s="18"/>
    </row>
    <row r="53" spans="1:5" hidden="1">
      <c r="A53" s="13"/>
      <c r="B53" s="5"/>
      <c r="C53" s="5"/>
      <c r="D53" s="18"/>
    </row>
    <row r="54" spans="1:5" hidden="1">
      <c r="A54" s="13"/>
      <c r="B54" s="5"/>
      <c r="C54" s="5"/>
      <c r="D54" s="18"/>
    </row>
    <row r="55" spans="1:5" hidden="1">
      <c r="A55" s="13"/>
      <c r="B55" s="5"/>
      <c r="C55" s="5"/>
      <c r="D55" s="18"/>
    </row>
    <row r="56" spans="1:5" hidden="1">
      <c r="A56" s="13"/>
      <c r="B56" s="5"/>
      <c r="C56" s="5"/>
      <c r="D56" s="18"/>
    </row>
    <row r="57" spans="1:5" hidden="1">
      <c r="A57" s="13"/>
      <c r="B57" s="5"/>
      <c r="C57" s="5"/>
      <c r="D57" s="18"/>
    </row>
    <row r="58" spans="1:5" hidden="1">
      <c r="A58" s="13"/>
      <c r="B58" s="5"/>
      <c r="C58" s="5"/>
      <c r="D58" s="18"/>
    </row>
    <row r="59" spans="1:5" hidden="1"/>
    <row r="60" spans="1:5" hidden="1"/>
    <row r="61" spans="1:5" hidden="1"/>
    <row r="62" spans="1:5" hidden="1"/>
    <row r="63" spans="1:5" ht="45" customHeight="1"/>
    <row r="64" spans="1:5" s="6" customFormat="1" ht="31.5" customHeight="1">
      <c r="A64" s="23" t="s">
        <v>11</v>
      </c>
      <c r="B64" s="41" t="s">
        <v>28</v>
      </c>
      <c r="C64" s="41"/>
      <c r="D64" s="41"/>
      <c r="E64" s="41"/>
    </row>
    <row r="65" spans="1:5" s="6" customFormat="1" ht="6" customHeight="1">
      <c r="A65" s="23"/>
      <c r="B65" s="32"/>
      <c r="C65" s="33"/>
      <c r="D65" s="33"/>
    </row>
    <row r="66" spans="1:5" ht="15.75" customHeight="1">
      <c r="A66" s="24" t="s">
        <v>29</v>
      </c>
      <c r="B66" s="42" t="s">
        <v>9</v>
      </c>
      <c r="C66" s="42"/>
      <c r="D66" s="42"/>
      <c r="E66" s="42"/>
    </row>
  </sheetData>
  <mergeCells count="14">
    <mergeCell ref="A6:D6"/>
    <mergeCell ref="B1:E1"/>
    <mergeCell ref="B2:E2"/>
    <mergeCell ref="B3:E3"/>
    <mergeCell ref="B4:E4"/>
    <mergeCell ref="A11:E11"/>
    <mergeCell ref="A7:E7"/>
    <mergeCell ref="A28:E28"/>
    <mergeCell ref="B64:E64"/>
    <mergeCell ref="B66:E66"/>
    <mergeCell ref="A9:A10"/>
    <mergeCell ref="B9:B10"/>
    <mergeCell ref="C9:C10"/>
    <mergeCell ref="D9:E9"/>
  </mergeCells>
  <printOptions horizontalCentered="1"/>
  <pageMargins left="0.59055118110236227" right="0.39370078740157483" top="0.59055118110236227" bottom="0.59055118110236227" header="0.31496062992125984" footer="0.31496062992125984"/>
  <pageSetup paperSize="9" scale="85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2018-2019</vt:lpstr>
      <vt:lpstr>'2018-2019'!Заголовки_для_печати</vt:lpstr>
      <vt:lpstr>'2018-2019'!Область_печати</vt:lpstr>
    </vt:vector>
  </TitlesOfParts>
  <Company>ФКУ г.Воронеж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405-1</dc:creator>
  <cp:lastModifiedBy>I.Safonova</cp:lastModifiedBy>
  <cp:lastPrinted>2016-11-23T06:57:19Z</cp:lastPrinted>
  <dcterms:created xsi:type="dcterms:W3CDTF">2011-11-08T07:36:04Z</dcterms:created>
  <dcterms:modified xsi:type="dcterms:W3CDTF">2016-11-24T10:34:38Z</dcterms:modified>
</cp:coreProperties>
</file>