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5" windowWidth="19035" windowHeight="10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65" i="1"/>
  <c r="K64"/>
  <c r="K66"/>
  <c r="K63"/>
  <c r="K62"/>
  <c r="K61"/>
  <c r="K60"/>
  <c r="K59"/>
  <c r="K58"/>
  <c r="K57"/>
</calcChain>
</file>

<file path=xl/sharedStrings.xml><?xml version="1.0" encoding="utf-8"?>
<sst xmlns="http://schemas.openxmlformats.org/spreadsheetml/2006/main" count="102" uniqueCount="49">
  <si>
    <t>МКП Воронежтеплосеть</t>
  </si>
  <si>
    <t>отопление</t>
  </si>
  <si>
    <t>горячая вода</t>
  </si>
  <si>
    <t>МКП Воронежтеплосеть Итог</t>
  </si>
  <si>
    <t>Ф-л ОАО "ТГК-4" "ВРГ"</t>
  </si>
  <si>
    <t>Ф-л ОАО "ТГК-4" "ВРГ" Итог</t>
  </si>
  <si>
    <t>ОАО  ВЭСК</t>
  </si>
  <si>
    <t>эл.энергия</t>
  </si>
  <si>
    <t>эл.эн. МОП</t>
  </si>
  <si>
    <t>ОАО  ВЭСК Итог</t>
  </si>
  <si>
    <t>ВМЗ ф-л ФГУП ГКНПЦ им.М.В.Хруничева</t>
  </si>
  <si>
    <t>ВМЗ ф-л ФГУП ГКНПЦ им.М.В.Хруничева Итог</t>
  </si>
  <si>
    <t>ЗАО ВМУ-2</t>
  </si>
  <si>
    <t>ЗАО ВМУ-2 Итог</t>
  </si>
  <si>
    <t>ООО Котельная ДСК</t>
  </si>
  <si>
    <t>ООО Котельная ДСК Итог</t>
  </si>
  <si>
    <t>ООО "Энерговид"</t>
  </si>
  <si>
    <t>ООО "Энерговид" Итог</t>
  </si>
  <si>
    <t>ООО "Воронежпромстрой"</t>
  </si>
  <si>
    <t>ООО "Воронежпромстрой" Итог</t>
  </si>
  <si>
    <t>МУП "Водоканал Воронеж"</t>
  </si>
  <si>
    <t>холодная вода</t>
  </si>
  <si>
    <t>водоотв.и оч.ст.х.в.</t>
  </si>
  <si>
    <t>водоотв.и оч.ст.г.в.</t>
  </si>
  <si>
    <t>МУП "Водоканал Воронеж" Итог</t>
  </si>
  <si>
    <t>ООО ВОРОНЕЖТЕПЛОЭНЕРГО-СЕРВИС</t>
  </si>
  <si>
    <t>ООО ВОРОНЕЖТЕПЛОЭНЕРГО-СЕРВИС Итог</t>
  </si>
  <si>
    <t>ООО ЛОС</t>
  </si>
  <si>
    <t>очистка стоков х.в.</t>
  </si>
  <si>
    <t>очистка стоков г.в.</t>
  </si>
  <si>
    <t>ООО ЛОС Итог</t>
  </si>
  <si>
    <t>ДМС адм.гор.округа г.Воронеж</t>
  </si>
  <si>
    <t>ДМС адм.гор.округа г.Воронеж Итог</t>
  </si>
  <si>
    <t>ВОРОНЕЖСКИЙ ВРЗ ОАО ВРМ</t>
  </si>
  <si>
    <t>ВОРОНЕЖСКИЙ ВРЗ ОАО ВРМ Итог</t>
  </si>
  <si>
    <t>ДИРЕКЦИЯ ЮВЖД Ф-Л ОАО "РЖД"</t>
  </si>
  <si>
    <t>ДИРЕКЦИЯ ЮВЖД Ф-Л ОАО "РЖД" Итог</t>
  </si>
  <si>
    <t>ООО РВК-ВОРОНЕЖ</t>
  </si>
  <si>
    <t>ООО РВК-ВОРОНЕЖ Итог</t>
  </si>
  <si>
    <t>ООО ТеплоДом</t>
  </si>
  <si>
    <t>ООО ТеплоДом Итог</t>
  </si>
  <si>
    <t>ОП Воронежское ФГУП Росразмещение</t>
  </si>
  <si>
    <t>ОП Воронежское ФГУП Росразмещение Итог</t>
  </si>
  <si>
    <t>ВСЕГО</t>
  </si>
  <si>
    <t xml:space="preserve">Наименование </t>
  </si>
  <si>
    <t>Вид ресурса</t>
  </si>
  <si>
    <t>Сумма потребления жилого фонда  коммунальных ресурсов за 2014 год.</t>
  </si>
  <si>
    <t>Расход /год,  руб.</t>
  </si>
  <si>
    <t>Исполнитель                                                                                                        Меньших О.В.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</si>
</sst>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2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/>
    <xf numFmtId="1" fontId="5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2" fontId="5" fillId="3" borderId="3" xfId="0" applyNumberFormat="1" applyFont="1" applyFill="1" applyBorder="1"/>
    <xf numFmtId="2" fontId="5" fillId="3" borderId="1" xfId="0" applyNumberFormat="1" applyFont="1" applyFill="1" applyBorder="1"/>
    <xf numFmtId="1" fontId="7" fillId="0" borderId="2" xfId="0" applyNumberFormat="1" applyFont="1" applyBorder="1"/>
    <xf numFmtId="2" fontId="7" fillId="0" borderId="2" xfId="0" applyNumberFormat="1" applyFont="1" applyBorder="1"/>
    <xf numFmtId="2" fontId="6" fillId="0" borderId="2" xfId="0" applyNumberFormat="1" applyFont="1" applyBorder="1"/>
    <xf numFmtId="2" fontId="7" fillId="3" borderId="1" xfId="0" applyNumberFormat="1" applyFont="1" applyFill="1" applyBorder="1"/>
    <xf numFmtId="1" fontId="5" fillId="0" borderId="3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workbookViewId="0">
      <selection activeCell="A62" sqref="A62"/>
    </sheetView>
  </sheetViews>
  <sheetFormatPr defaultRowHeight="15"/>
  <cols>
    <col min="1" max="1" width="39.5703125" customWidth="1"/>
    <col min="2" max="2" width="19.28515625" style="25" customWidth="1"/>
    <col min="3" max="3" width="0" hidden="1" customWidth="1"/>
    <col min="4" max="4" width="10.42578125" hidden="1" customWidth="1"/>
    <col min="5" max="7" width="0" hidden="1" customWidth="1"/>
    <col min="8" max="8" width="10.42578125" hidden="1" customWidth="1"/>
    <col min="9" max="10" width="10" hidden="1" customWidth="1"/>
    <col min="11" max="11" width="21.28515625" customWidth="1"/>
  </cols>
  <sheetData>
    <row r="1" spans="1:11">
      <c r="A1" s="7" t="s">
        <v>46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8.5" customHeight="1">
      <c r="A3" s="6" t="s">
        <v>44</v>
      </c>
      <c r="B3" s="6" t="s">
        <v>45</v>
      </c>
      <c r="C3" s="6"/>
      <c r="D3" s="6"/>
      <c r="E3" s="6"/>
      <c r="F3" s="6"/>
      <c r="G3" s="6"/>
      <c r="H3" s="6"/>
      <c r="I3" s="6"/>
      <c r="J3" s="6"/>
      <c r="K3" s="6" t="s">
        <v>47</v>
      </c>
    </row>
    <row r="4" spans="1:11">
      <c r="A4" s="11" t="s">
        <v>0</v>
      </c>
      <c r="B4" s="20" t="s">
        <v>1</v>
      </c>
      <c r="C4" s="12">
        <v>45083.5</v>
      </c>
      <c r="D4" s="12">
        <v>37362216.719999999</v>
      </c>
      <c r="E4" s="12">
        <v>282621.46999999997</v>
      </c>
      <c r="F4" s="12">
        <v>0</v>
      </c>
      <c r="G4" s="12">
        <v>0</v>
      </c>
      <c r="H4" s="12">
        <v>0</v>
      </c>
      <c r="I4" s="13">
        <v>37644838.189999998</v>
      </c>
      <c r="J4" s="12">
        <v>37345713.189999998</v>
      </c>
      <c r="K4" s="14">
        <v>349453.75</v>
      </c>
    </row>
    <row r="5" spans="1:11">
      <c r="A5" s="11" t="s">
        <v>0</v>
      </c>
      <c r="B5" s="21" t="s">
        <v>2</v>
      </c>
      <c r="C5" s="12">
        <v>10225.36</v>
      </c>
      <c r="D5" s="12">
        <v>12052381.18</v>
      </c>
      <c r="E5" s="12">
        <v>34664.75</v>
      </c>
      <c r="F5" s="12">
        <v>0</v>
      </c>
      <c r="G5" s="12">
        <v>0</v>
      </c>
      <c r="H5" s="12">
        <v>0</v>
      </c>
      <c r="I5" s="13">
        <v>12087045.93</v>
      </c>
      <c r="J5" s="12">
        <v>12010012.449999999</v>
      </c>
      <c r="K5" s="15">
        <v>43897.47</v>
      </c>
    </row>
    <row r="6" spans="1:11">
      <c r="A6" s="16" t="s">
        <v>3</v>
      </c>
      <c r="B6" s="22"/>
      <c r="C6" s="17">
        <v>55308.86</v>
      </c>
      <c r="D6" s="17">
        <v>49414597.899999999</v>
      </c>
      <c r="E6" s="17">
        <v>317286.21999999997</v>
      </c>
      <c r="F6" s="17">
        <v>0</v>
      </c>
      <c r="G6" s="17">
        <v>0</v>
      </c>
      <c r="H6" s="17">
        <v>0</v>
      </c>
      <c r="I6" s="18">
        <v>49731884.119999997</v>
      </c>
      <c r="J6" s="17">
        <v>49355725.640000001</v>
      </c>
      <c r="K6" s="19">
        <v>393351.22</v>
      </c>
    </row>
    <row r="7" spans="1:11">
      <c r="A7" s="11" t="s">
        <v>4</v>
      </c>
      <c r="B7" s="21" t="s">
        <v>1</v>
      </c>
      <c r="C7" s="12">
        <v>55188.57</v>
      </c>
      <c r="D7" s="12">
        <v>0</v>
      </c>
      <c r="E7" s="12">
        <v>91257.5</v>
      </c>
      <c r="F7" s="12">
        <v>0</v>
      </c>
      <c r="G7" s="12">
        <v>0</v>
      </c>
      <c r="H7" s="12">
        <v>0</v>
      </c>
      <c r="I7" s="13">
        <v>91257.5</v>
      </c>
      <c r="J7" s="12">
        <v>0</v>
      </c>
      <c r="K7" s="15">
        <v>62823.61</v>
      </c>
    </row>
    <row r="8" spans="1:11">
      <c r="A8" s="11" t="s">
        <v>4</v>
      </c>
      <c r="B8" s="21" t="s">
        <v>2</v>
      </c>
      <c r="C8" s="12">
        <v>4797.57</v>
      </c>
      <c r="D8" s="12">
        <v>0</v>
      </c>
      <c r="E8" s="12">
        <v>2628.3</v>
      </c>
      <c r="F8" s="12">
        <v>0</v>
      </c>
      <c r="G8" s="12">
        <v>0</v>
      </c>
      <c r="H8" s="12">
        <v>0</v>
      </c>
      <c r="I8" s="13">
        <v>2628.3</v>
      </c>
      <c r="J8" s="12">
        <v>0</v>
      </c>
      <c r="K8" s="15">
        <v>2963.02</v>
      </c>
    </row>
    <row r="9" spans="1:11">
      <c r="A9" s="16" t="s">
        <v>5</v>
      </c>
      <c r="B9" s="22"/>
      <c r="C9" s="17">
        <v>59986.14</v>
      </c>
      <c r="D9" s="17">
        <v>0</v>
      </c>
      <c r="E9" s="17">
        <v>93885.8</v>
      </c>
      <c r="F9" s="17">
        <v>0</v>
      </c>
      <c r="G9" s="17">
        <v>0</v>
      </c>
      <c r="H9" s="17">
        <v>0</v>
      </c>
      <c r="I9" s="18">
        <v>93885.8</v>
      </c>
      <c r="J9" s="17">
        <v>0</v>
      </c>
      <c r="K9" s="19">
        <v>65786.63</v>
      </c>
    </row>
    <row r="10" spans="1:11">
      <c r="A10" s="11" t="s">
        <v>6</v>
      </c>
      <c r="B10" s="21" t="s">
        <v>7</v>
      </c>
      <c r="C10" s="12">
        <v>15945.87</v>
      </c>
      <c r="D10" s="12">
        <v>733269.69</v>
      </c>
      <c r="E10" s="12">
        <v>48685.91</v>
      </c>
      <c r="F10" s="12">
        <v>0</v>
      </c>
      <c r="G10" s="12">
        <v>0</v>
      </c>
      <c r="H10" s="12">
        <v>0</v>
      </c>
      <c r="I10" s="13">
        <v>781955.6</v>
      </c>
      <c r="J10" s="12">
        <v>851813.51</v>
      </c>
      <c r="K10" s="15">
        <v>35111.43</v>
      </c>
    </row>
    <row r="11" spans="1:11">
      <c r="A11" s="11" t="s">
        <v>6</v>
      </c>
      <c r="B11" s="21" t="s">
        <v>8</v>
      </c>
      <c r="C11" s="12">
        <v>123853.26</v>
      </c>
      <c r="D11" s="12">
        <v>5023284.33</v>
      </c>
      <c r="E11" s="12">
        <v>42110.42</v>
      </c>
      <c r="F11" s="12">
        <v>38762.42</v>
      </c>
      <c r="G11" s="12">
        <v>3607.58</v>
      </c>
      <c r="H11" s="12">
        <v>0</v>
      </c>
      <c r="I11" s="13">
        <v>5107764.75</v>
      </c>
      <c r="J11" s="12">
        <v>5950887.4699999997</v>
      </c>
      <c r="K11" s="15">
        <v>49430.75</v>
      </c>
    </row>
    <row r="12" spans="1:11">
      <c r="A12" s="16" t="s">
        <v>9</v>
      </c>
      <c r="B12" s="22"/>
      <c r="C12" s="17">
        <v>139799.13</v>
      </c>
      <c r="D12" s="17">
        <v>5756554.0199999996</v>
      </c>
      <c r="E12" s="17">
        <v>90796.33</v>
      </c>
      <c r="F12" s="17">
        <v>38762.42</v>
      </c>
      <c r="G12" s="17">
        <v>3607.58</v>
      </c>
      <c r="H12" s="17">
        <v>0</v>
      </c>
      <c r="I12" s="18">
        <v>5889720.3499999996</v>
      </c>
      <c r="J12" s="17">
        <v>6802700.9799999995</v>
      </c>
      <c r="K12" s="19">
        <v>84542.18</v>
      </c>
    </row>
    <row r="13" spans="1:11">
      <c r="A13" s="11" t="s">
        <v>10</v>
      </c>
      <c r="B13" s="21" t="s">
        <v>1</v>
      </c>
      <c r="C13" s="12">
        <v>16642.43</v>
      </c>
      <c r="D13" s="12">
        <v>2470504.71</v>
      </c>
      <c r="E13" s="12">
        <v>245095.72</v>
      </c>
      <c r="F13" s="12">
        <v>0</v>
      </c>
      <c r="G13" s="12">
        <v>0</v>
      </c>
      <c r="H13" s="12">
        <v>0</v>
      </c>
      <c r="I13" s="13">
        <v>2715600.43</v>
      </c>
      <c r="J13" s="12">
        <v>2289766.14</v>
      </c>
      <c r="K13" s="15">
        <v>219756.24</v>
      </c>
    </row>
    <row r="14" spans="1:11">
      <c r="A14" s="11" t="s">
        <v>10</v>
      </c>
      <c r="B14" s="21" t="s">
        <v>2</v>
      </c>
      <c r="C14" s="12">
        <v>3045.26</v>
      </c>
      <c r="D14" s="12">
        <v>624848.38</v>
      </c>
      <c r="E14" s="12">
        <v>8278.27</v>
      </c>
      <c r="F14" s="12">
        <v>0</v>
      </c>
      <c r="G14" s="12">
        <v>0</v>
      </c>
      <c r="H14" s="12">
        <v>0</v>
      </c>
      <c r="I14" s="13">
        <v>633126.65</v>
      </c>
      <c r="J14" s="12">
        <v>605865.14</v>
      </c>
      <c r="K14" s="15">
        <v>8958.57</v>
      </c>
    </row>
    <row r="15" spans="1:11">
      <c r="A15" s="16" t="s">
        <v>11</v>
      </c>
      <c r="B15" s="22"/>
      <c r="C15" s="17">
        <v>19687.690000000002</v>
      </c>
      <c r="D15" s="17">
        <v>3095353.09</v>
      </c>
      <c r="E15" s="17">
        <v>253373.99</v>
      </c>
      <c r="F15" s="17">
        <v>0</v>
      </c>
      <c r="G15" s="17">
        <v>0</v>
      </c>
      <c r="H15" s="17">
        <v>0</v>
      </c>
      <c r="I15" s="18">
        <v>3348727.08</v>
      </c>
      <c r="J15" s="17">
        <v>2895631.2800000003</v>
      </c>
      <c r="K15" s="19">
        <v>228714.81</v>
      </c>
    </row>
    <row r="16" spans="1:11">
      <c r="A16" s="11" t="s">
        <v>12</v>
      </c>
      <c r="B16" s="21" t="s">
        <v>1</v>
      </c>
      <c r="C16" s="12">
        <v>3107.34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3">
        <v>0</v>
      </c>
      <c r="J16" s="12">
        <v>0</v>
      </c>
      <c r="K16" s="15">
        <v>0</v>
      </c>
    </row>
    <row r="17" spans="1:11">
      <c r="A17" s="11" t="s">
        <v>12</v>
      </c>
      <c r="B17" s="21" t="s">
        <v>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3">
        <v>0</v>
      </c>
      <c r="J17" s="12">
        <v>0</v>
      </c>
      <c r="K17" s="15">
        <v>0</v>
      </c>
    </row>
    <row r="18" spans="1:11">
      <c r="A18" s="16" t="s">
        <v>13</v>
      </c>
      <c r="B18" s="22"/>
      <c r="C18" s="17">
        <v>3107.34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8">
        <v>0</v>
      </c>
      <c r="J18" s="17">
        <v>0</v>
      </c>
      <c r="K18" s="19">
        <v>0</v>
      </c>
    </row>
    <row r="19" spans="1:11">
      <c r="A19" s="11" t="s">
        <v>14</v>
      </c>
      <c r="B19" s="21" t="s">
        <v>1</v>
      </c>
      <c r="C19" s="12">
        <v>1745.11</v>
      </c>
      <c r="D19" s="12">
        <v>5024249.96</v>
      </c>
      <c r="E19" s="12">
        <v>15035.83</v>
      </c>
      <c r="F19" s="12">
        <v>0</v>
      </c>
      <c r="G19" s="12">
        <v>0</v>
      </c>
      <c r="H19" s="12">
        <v>0</v>
      </c>
      <c r="I19" s="13">
        <v>5039285.79</v>
      </c>
      <c r="J19" s="12">
        <v>4915117.18</v>
      </c>
      <c r="K19" s="15">
        <v>13980.85</v>
      </c>
    </row>
    <row r="20" spans="1:11">
      <c r="A20" s="11" t="s">
        <v>14</v>
      </c>
      <c r="B20" s="21" t="s">
        <v>2</v>
      </c>
      <c r="C20" s="12">
        <v>518.41</v>
      </c>
      <c r="D20" s="12">
        <v>1651638.6</v>
      </c>
      <c r="E20" s="12">
        <v>15644.36</v>
      </c>
      <c r="F20" s="12">
        <v>0</v>
      </c>
      <c r="G20" s="12">
        <v>0</v>
      </c>
      <c r="H20" s="12">
        <v>0</v>
      </c>
      <c r="I20" s="13">
        <v>1667282.9600000002</v>
      </c>
      <c r="J20" s="12">
        <v>1685729.9</v>
      </c>
      <c r="K20" s="15">
        <v>9407.1299999999992</v>
      </c>
    </row>
    <row r="21" spans="1:11">
      <c r="A21" s="16" t="s">
        <v>15</v>
      </c>
      <c r="B21" s="22"/>
      <c r="C21" s="17">
        <v>2263.52</v>
      </c>
      <c r="D21" s="17">
        <v>6675888.5600000005</v>
      </c>
      <c r="E21" s="17">
        <v>30680.190000000002</v>
      </c>
      <c r="F21" s="17">
        <v>0</v>
      </c>
      <c r="G21" s="17">
        <v>0</v>
      </c>
      <c r="H21" s="17">
        <v>0</v>
      </c>
      <c r="I21" s="18">
        <v>6706568.75</v>
      </c>
      <c r="J21" s="17">
        <v>6600847.0800000001</v>
      </c>
      <c r="K21" s="19">
        <v>23387.98</v>
      </c>
    </row>
    <row r="22" spans="1:11">
      <c r="A22" s="11" t="s">
        <v>16</v>
      </c>
      <c r="B22" s="21" t="s">
        <v>1</v>
      </c>
      <c r="C22" s="12">
        <v>9671.51</v>
      </c>
      <c r="D22" s="12">
        <v>5577112.3799999999</v>
      </c>
      <c r="E22" s="12">
        <v>44310.400000000001</v>
      </c>
      <c r="F22" s="12">
        <v>0</v>
      </c>
      <c r="G22" s="12">
        <v>0</v>
      </c>
      <c r="H22" s="12">
        <v>3986.59</v>
      </c>
      <c r="I22" s="13">
        <v>5625409.3700000001</v>
      </c>
      <c r="J22" s="12">
        <v>5338334.3499999996</v>
      </c>
      <c r="K22" s="15">
        <v>49628.29</v>
      </c>
    </row>
    <row r="23" spans="1:11">
      <c r="A23" s="11" t="s">
        <v>16</v>
      </c>
      <c r="B23" s="21" t="s">
        <v>2</v>
      </c>
      <c r="C23" s="12">
        <v>4195.6000000000004</v>
      </c>
      <c r="D23" s="12">
        <v>2273408.38</v>
      </c>
      <c r="E23" s="12">
        <v>8455.35</v>
      </c>
      <c r="F23" s="12">
        <v>0</v>
      </c>
      <c r="G23" s="12">
        <v>0</v>
      </c>
      <c r="H23" s="12">
        <v>335.7</v>
      </c>
      <c r="I23" s="13">
        <v>2282199.4300000002</v>
      </c>
      <c r="J23" s="12">
        <v>2222878.54</v>
      </c>
      <c r="K23" s="15">
        <v>9732.44</v>
      </c>
    </row>
    <row r="24" spans="1:11">
      <c r="A24" s="16" t="s">
        <v>17</v>
      </c>
      <c r="B24" s="22"/>
      <c r="C24" s="17">
        <v>13867.11</v>
      </c>
      <c r="D24" s="17">
        <v>7850520.7599999998</v>
      </c>
      <c r="E24" s="17">
        <v>52765.75</v>
      </c>
      <c r="F24" s="17">
        <v>0</v>
      </c>
      <c r="G24" s="17">
        <v>0</v>
      </c>
      <c r="H24" s="17">
        <v>4322.29</v>
      </c>
      <c r="I24" s="18">
        <v>7907608.8000000007</v>
      </c>
      <c r="J24" s="17">
        <v>7561212.8899999997</v>
      </c>
      <c r="K24" s="19">
        <v>59360.73</v>
      </c>
    </row>
    <row r="25" spans="1:11">
      <c r="A25" s="11" t="s">
        <v>18</v>
      </c>
      <c r="B25" s="21" t="s">
        <v>1</v>
      </c>
      <c r="C25" s="12">
        <v>-10523.65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3">
        <v>0</v>
      </c>
      <c r="J25" s="12">
        <v>683.05</v>
      </c>
      <c r="K25" s="15">
        <v>0</v>
      </c>
    </row>
    <row r="26" spans="1:11">
      <c r="A26" s="16" t="s">
        <v>19</v>
      </c>
      <c r="B26" s="22"/>
      <c r="C26" s="17">
        <v>-10523.65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8">
        <v>0</v>
      </c>
      <c r="J26" s="17">
        <v>683.05</v>
      </c>
      <c r="K26" s="19">
        <v>0</v>
      </c>
    </row>
    <row r="27" spans="1:11">
      <c r="A27" s="11" t="s">
        <v>20</v>
      </c>
      <c r="B27" s="21" t="s">
        <v>21</v>
      </c>
      <c r="C27" s="12">
        <v>-31590.09</v>
      </c>
      <c r="D27" s="12">
        <v>-784.73</v>
      </c>
      <c r="E27" s="12">
        <v>0</v>
      </c>
      <c r="F27" s="12">
        <v>0</v>
      </c>
      <c r="G27" s="12">
        <v>0</v>
      </c>
      <c r="H27" s="12">
        <v>0</v>
      </c>
      <c r="I27" s="13">
        <v>-784.73</v>
      </c>
      <c r="J27" s="12">
        <v>0</v>
      </c>
      <c r="K27" s="15">
        <v>0</v>
      </c>
    </row>
    <row r="28" spans="1:11">
      <c r="A28" s="11" t="s">
        <v>20</v>
      </c>
      <c r="B28" s="21" t="s">
        <v>22</v>
      </c>
      <c r="C28" s="12">
        <v>-19466.099999999999</v>
      </c>
      <c r="D28" s="12">
        <v>-342.72</v>
      </c>
      <c r="E28" s="12">
        <v>0</v>
      </c>
      <c r="F28" s="12">
        <v>0</v>
      </c>
      <c r="G28" s="12">
        <v>0</v>
      </c>
      <c r="H28" s="12">
        <v>0</v>
      </c>
      <c r="I28" s="13">
        <v>-342.72</v>
      </c>
      <c r="J28" s="12">
        <v>0</v>
      </c>
      <c r="K28" s="15">
        <v>0</v>
      </c>
    </row>
    <row r="29" spans="1:11">
      <c r="A29" s="11" t="s">
        <v>20</v>
      </c>
      <c r="B29" s="21" t="s">
        <v>23</v>
      </c>
      <c r="C29" s="12">
        <v>-9829.74</v>
      </c>
      <c r="D29" s="12">
        <v>-406.56</v>
      </c>
      <c r="E29" s="12">
        <v>0</v>
      </c>
      <c r="F29" s="12">
        <v>0</v>
      </c>
      <c r="G29" s="12">
        <v>0</v>
      </c>
      <c r="H29" s="12">
        <v>0</v>
      </c>
      <c r="I29" s="13">
        <v>-406.56</v>
      </c>
      <c r="J29" s="12">
        <v>0</v>
      </c>
      <c r="K29" s="15">
        <v>0</v>
      </c>
    </row>
    <row r="30" spans="1:11">
      <c r="A30" s="16" t="s">
        <v>24</v>
      </c>
      <c r="B30" s="22"/>
      <c r="C30" s="17">
        <v>-60885.93</v>
      </c>
      <c r="D30" s="17">
        <v>-1534.01</v>
      </c>
      <c r="E30" s="17">
        <v>0</v>
      </c>
      <c r="F30" s="17">
        <v>0</v>
      </c>
      <c r="G30" s="17">
        <v>0</v>
      </c>
      <c r="H30" s="17">
        <v>0</v>
      </c>
      <c r="I30" s="18">
        <v>-1534.01</v>
      </c>
      <c r="J30" s="17">
        <v>0</v>
      </c>
      <c r="K30" s="19">
        <v>0</v>
      </c>
    </row>
    <row r="31" spans="1:11">
      <c r="A31" s="11" t="s">
        <v>25</v>
      </c>
      <c r="B31" s="21" t="s">
        <v>1</v>
      </c>
      <c r="C31" s="12">
        <v>72.56</v>
      </c>
      <c r="D31" s="12">
        <v>2995091.14</v>
      </c>
      <c r="E31" s="12">
        <v>3628.1</v>
      </c>
      <c r="F31" s="12">
        <v>0</v>
      </c>
      <c r="G31" s="12">
        <v>0</v>
      </c>
      <c r="H31" s="12">
        <v>0</v>
      </c>
      <c r="I31" s="13">
        <v>2998719.24</v>
      </c>
      <c r="J31" s="12">
        <v>2839184.96</v>
      </c>
      <c r="K31" s="15">
        <v>2795.42</v>
      </c>
    </row>
    <row r="32" spans="1:11">
      <c r="A32" s="11" t="s">
        <v>25</v>
      </c>
      <c r="B32" s="21" t="s">
        <v>2</v>
      </c>
      <c r="C32" s="12">
        <v>21.01</v>
      </c>
      <c r="D32" s="12">
        <v>984334.43</v>
      </c>
      <c r="E32" s="12">
        <v>375.97</v>
      </c>
      <c r="F32" s="12">
        <v>0</v>
      </c>
      <c r="G32" s="12">
        <v>0</v>
      </c>
      <c r="H32" s="12">
        <v>0</v>
      </c>
      <c r="I32" s="13">
        <v>984710.4</v>
      </c>
      <c r="J32" s="12">
        <v>950341.83</v>
      </c>
      <c r="K32" s="15">
        <v>23.88</v>
      </c>
    </row>
    <row r="33" spans="1:11">
      <c r="A33" s="16" t="s">
        <v>26</v>
      </c>
      <c r="B33" s="22"/>
      <c r="C33" s="17">
        <v>93.570000000000007</v>
      </c>
      <c r="D33" s="17">
        <v>3979425.5700000003</v>
      </c>
      <c r="E33" s="17">
        <v>4004.0699999999997</v>
      </c>
      <c r="F33" s="17">
        <v>0</v>
      </c>
      <c r="G33" s="17">
        <v>0</v>
      </c>
      <c r="H33" s="17">
        <v>0</v>
      </c>
      <c r="I33" s="18">
        <v>3983429.64</v>
      </c>
      <c r="J33" s="17">
        <v>3789526.79</v>
      </c>
      <c r="K33" s="19">
        <v>2819.3</v>
      </c>
    </row>
    <row r="34" spans="1:11">
      <c r="A34" s="11" t="s">
        <v>27</v>
      </c>
      <c r="B34" s="21" t="s">
        <v>28</v>
      </c>
      <c r="C34" s="12">
        <v>1608.61</v>
      </c>
      <c r="D34" s="12">
        <v>-11770.13</v>
      </c>
      <c r="E34" s="12">
        <v>0</v>
      </c>
      <c r="F34" s="12">
        <v>0</v>
      </c>
      <c r="G34" s="12">
        <v>0</v>
      </c>
      <c r="H34" s="12">
        <v>0</v>
      </c>
      <c r="I34" s="13">
        <v>-11770.13</v>
      </c>
      <c r="J34" s="12">
        <v>107055.05</v>
      </c>
      <c r="K34" s="15">
        <v>460.92</v>
      </c>
    </row>
    <row r="35" spans="1:11">
      <c r="A35" s="11" t="s">
        <v>27</v>
      </c>
      <c r="B35" s="21" t="s">
        <v>29</v>
      </c>
      <c r="C35" s="12">
        <v>757.11</v>
      </c>
      <c r="D35" s="12">
        <v>-4953.74</v>
      </c>
      <c r="E35" s="12">
        <v>-79.2</v>
      </c>
      <c r="F35" s="12">
        <v>0</v>
      </c>
      <c r="G35" s="12">
        <v>0</v>
      </c>
      <c r="H35" s="12">
        <v>0</v>
      </c>
      <c r="I35" s="13">
        <v>-5032.9399999999996</v>
      </c>
      <c r="J35" s="12">
        <v>60114.45</v>
      </c>
      <c r="K35" s="15">
        <v>285.85000000000002</v>
      </c>
    </row>
    <row r="36" spans="1:11">
      <c r="A36" s="16" t="s">
        <v>30</v>
      </c>
      <c r="B36" s="22"/>
      <c r="C36" s="17">
        <v>2365.7199999999998</v>
      </c>
      <c r="D36" s="17">
        <v>-16723.87</v>
      </c>
      <c r="E36" s="17">
        <v>-79.2</v>
      </c>
      <c r="F36" s="17">
        <v>0</v>
      </c>
      <c r="G36" s="17">
        <v>0</v>
      </c>
      <c r="H36" s="17">
        <v>0</v>
      </c>
      <c r="I36" s="18">
        <v>-16803.07</v>
      </c>
      <c r="J36" s="17">
        <v>167169.5</v>
      </c>
      <c r="K36" s="19">
        <v>746.77</v>
      </c>
    </row>
    <row r="37" spans="1:11">
      <c r="A37" s="11" t="s">
        <v>31</v>
      </c>
      <c r="B37" s="21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3">
        <v>0</v>
      </c>
      <c r="J37" s="12">
        <v>0</v>
      </c>
      <c r="K37" s="15">
        <v>0</v>
      </c>
    </row>
    <row r="38" spans="1:11">
      <c r="A38" s="16" t="s">
        <v>32</v>
      </c>
      <c r="B38" s="22"/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8">
        <v>0</v>
      </c>
      <c r="J38" s="17">
        <v>0</v>
      </c>
      <c r="K38" s="19">
        <v>0</v>
      </c>
    </row>
    <row r="39" spans="1:11">
      <c r="A39" s="11" t="s">
        <v>33</v>
      </c>
      <c r="B39" s="21" t="s">
        <v>1</v>
      </c>
      <c r="C39" s="12">
        <v>1566.04</v>
      </c>
      <c r="D39" s="12">
        <v>3382711.24</v>
      </c>
      <c r="E39" s="12">
        <v>25617.13</v>
      </c>
      <c r="F39" s="12">
        <v>0</v>
      </c>
      <c r="G39" s="12">
        <v>0</v>
      </c>
      <c r="H39" s="12">
        <v>0</v>
      </c>
      <c r="I39" s="13">
        <v>3408328.37</v>
      </c>
      <c r="J39" s="12">
        <v>3193290.32</v>
      </c>
      <c r="K39" s="15">
        <v>29332.61</v>
      </c>
    </row>
    <row r="40" spans="1:11">
      <c r="A40" s="11" t="s">
        <v>33</v>
      </c>
      <c r="B40" s="21" t="s">
        <v>2</v>
      </c>
      <c r="C40" s="12">
        <v>5972.31</v>
      </c>
      <c r="D40" s="12">
        <v>1339501</v>
      </c>
      <c r="E40" s="12">
        <v>3614.03</v>
      </c>
      <c r="F40" s="12">
        <v>0</v>
      </c>
      <c r="G40" s="12">
        <v>0</v>
      </c>
      <c r="H40" s="12">
        <v>0</v>
      </c>
      <c r="I40" s="13">
        <v>1343115.03</v>
      </c>
      <c r="J40" s="12">
        <v>1285252.1499999999</v>
      </c>
      <c r="K40" s="15">
        <v>1801.34</v>
      </c>
    </row>
    <row r="41" spans="1:11">
      <c r="A41" s="11" t="s">
        <v>33</v>
      </c>
      <c r="B41" s="21" t="s">
        <v>23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3">
        <v>0</v>
      </c>
      <c r="J41" s="12">
        <v>0</v>
      </c>
      <c r="K41" s="15">
        <v>0</v>
      </c>
    </row>
    <row r="42" spans="1:11">
      <c r="A42" s="16" t="s">
        <v>34</v>
      </c>
      <c r="B42" s="22"/>
      <c r="C42" s="17">
        <v>7538.35</v>
      </c>
      <c r="D42" s="17">
        <v>4722212.24</v>
      </c>
      <c r="E42" s="17">
        <v>29231.16</v>
      </c>
      <c r="F42" s="17">
        <v>0</v>
      </c>
      <c r="G42" s="17">
        <v>0</v>
      </c>
      <c r="H42" s="17">
        <v>0</v>
      </c>
      <c r="I42" s="18">
        <v>4751443.4000000004</v>
      </c>
      <c r="J42" s="17">
        <v>4478542.47</v>
      </c>
      <c r="K42" s="19">
        <v>31133.95</v>
      </c>
    </row>
    <row r="43" spans="1:11">
      <c r="A43" s="11" t="s">
        <v>35</v>
      </c>
      <c r="B43" s="21" t="s">
        <v>1</v>
      </c>
      <c r="C43" s="12">
        <v>754.74</v>
      </c>
      <c r="D43" s="12">
        <v>2683895.27</v>
      </c>
      <c r="E43" s="12">
        <v>4911.95</v>
      </c>
      <c r="F43" s="12">
        <v>0</v>
      </c>
      <c r="G43" s="12">
        <v>0</v>
      </c>
      <c r="H43" s="12">
        <v>0</v>
      </c>
      <c r="I43" s="13">
        <v>2688807.22</v>
      </c>
      <c r="J43" s="12">
        <v>2630760.5099999998</v>
      </c>
      <c r="K43" s="15">
        <v>5048.3900000000003</v>
      </c>
    </row>
    <row r="44" spans="1:11">
      <c r="A44" s="11" t="s">
        <v>35</v>
      </c>
      <c r="B44" s="21" t="s">
        <v>2</v>
      </c>
      <c r="C44" s="12">
        <v>291.11</v>
      </c>
      <c r="D44" s="12">
        <v>1188659.3</v>
      </c>
      <c r="E44" s="12">
        <v>2874.12</v>
      </c>
      <c r="F44" s="12">
        <v>0</v>
      </c>
      <c r="G44" s="12">
        <v>0</v>
      </c>
      <c r="H44" s="12">
        <v>0</v>
      </c>
      <c r="I44" s="13">
        <v>1191533.4200000002</v>
      </c>
      <c r="J44" s="12">
        <v>1134056.26</v>
      </c>
      <c r="K44" s="15">
        <v>2907.92</v>
      </c>
    </row>
    <row r="45" spans="1:11">
      <c r="A45" s="16" t="s">
        <v>36</v>
      </c>
      <c r="B45" s="22"/>
      <c r="C45" s="17">
        <v>1045.8499999999999</v>
      </c>
      <c r="D45" s="17">
        <v>3872554.5700000003</v>
      </c>
      <c r="E45" s="17">
        <v>7786.07</v>
      </c>
      <c r="F45" s="17">
        <v>0</v>
      </c>
      <c r="G45" s="17">
        <v>0</v>
      </c>
      <c r="H45" s="17">
        <v>0</v>
      </c>
      <c r="I45" s="18">
        <v>3880340.6400000006</v>
      </c>
      <c r="J45" s="17">
        <v>3764816.7699999996</v>
      </c>
      <c r="K45" s="19">
        <v>7956.31</v>
      </c>
    </row>
    <row r="46" spans="1:11">
      <c r="A46" s="11" t="s">
        <v>37</v>
      </c>
      <c r="B46" s="21" t="s">
        <v>21</v>
      </c>
      <c r="C46" s="12">
        <v>78867.09</v>
      </c>
      <c r="D46" s="12">
        <v>17257830.809999999</v>
      </c>
      <c r="E46" s="12">
        <v>34277.07</v>
      </c>
      <c r="F46" s="12">
        <v>1164.45</v>
      </c>
      <c r="G46" s="12">
        <v>260.83</v>
      </c>
      <c r="H46" s="12">
        <v>71.05</v>
      </c>
      <c r="I46" s="13">
        <v>17293604.209999997</v>
      </c>
      <c r="J46" s="12">
        <v>16864208.050000001</v>
      </c>
      <c r="K46" s="15">
        <v>67523.179999999993</v>
      </c>
    </row>
    <row r="47" spans="1:11">
      <c r="A47" s="11" t="s">
        <v>37</v>
      </c>
      <c r="B47" s="21" t="s">
        <v>22</v>
      </c>
      <c r="C47" s="12">
        <v>22156.09</v>
      </c>
      <c r="D47" s="12">
        <v>6330060.6299999999</v>
      </c>
      <c r="E47" s="12">
        <v>19761.759999999998</v>
      </c>
      <c r="F47" s="12">
        <v>-301.52</v>
      </c>
      <c r="G47" s="12">
        <v>0</v>
      </c>
      <c r="H47" s="12">
        <v>33.020000000000003</v>
      </c>
      <c r="I47" s="13">
        <v>6349553.8899999997</v>
      </c>
      <c r="J47" s="12">
        <v>6160119.4000000004</v>
      </c>
      <c r="K47" s="15">
        <v>20108.37</v>
      </c>
    </row>
    <row r="48" spans="1:11">
      <c r="A48" s="11" t="s">
        <v>37</v>
      </c>
      <c r="B48" s="21" t="s">
        <v>23</v>
      </c>
      <c r="C48" s="12">
        <v>11252.87</v>
      </c>
      <c r="D48" s="12">
        <v>3479866.84</v>
      </c>
      <c r="E48" s="12">
        <v>9467.35</v>
      </c>
      <c r="F48" s="12">
        <v>-151.19999999999999</v>
      </c>
      <c r="G48" s="12">
        <v>0</v>
      </c>
      <c r="H48" s="12">
        <v>33.020000000000003</v>
      </c>
      <c r="I48" s="13">
        <v>3489216.01</v>
      </c>
      <c r="J48" s="12">
        <v>3375395.86</v>
      </c>
      <c r="K48" s="15">
        <v>9739.2800000000007</v>
      </c>
    </row>
    <row r="49" spans="1:11">
      <c r="A49" s="16" t="s">
        <v>38</v>
      </c>
      <c r="B49" s="22"/>
      <c r="C49" s="17">
        <v>112276.04999999999</v>
      </c>
      <c r="D49" s="17">
        <v>27067758.279999997</v>
      </c>
      <c r="E49" s="17">
        <v>63506.18</v>
      </c>
      <c r="F49" s="17">
        <v>711.73</v>
      </c>
      <c r="G49" s="17">
        <v>260.83</v>
      </c>
      <c r="H49" s="17">
        <v>137.09</v>
      </c>
      <c r="I49" s="18">
        <v>27132374.109999999</v>
      </c>
      <c r="J49" s="17">
        <v>26399723.310000002</v>
      </c>
      <c r="K49" s="19">
        <v>97370.829999999987</v>
      </c>
    </row>
    <row r="50" spans="1:11">
      <c r="A50" s="11" t="s">
        <v>39</v>
      </c>
      <c r="B50" s="21" t="s">
        <v>1</v>
      </c>
      <c r="C50" s="12">
        <v>3638.81</v>
      </c>
      <c r="D50" s="12">
        <v>1849632.27</v>
      </c>
      <c r="E50" s="12">
        <v>2186.8200000000002</v>
      </c>
      <c r="F50" s="12">
        <v>0</v>
      </c>
      <c r="G50" s="12">
        <v>0</v>
      </c>
      <c r="H50" s="12">
        <v>0</v>
      </c>
      <c r="I50" s="13">
        <v>1851819.09</v>
      </c>
      <c r="J50" s="12">
        <v>2281825.65</v>
      </c>
      <c r="K50" s="15">
        <v>2792.39</v>
      </c>
    </row>
    <row r="51" spans="1:11">
      <c r="A51" s="11" t="s">
        <v>39</v>
      </c>
      <c r="B51" s="21" t="s">
        <v>2</v>
      </c>
      <c r="C51" s="12">
        <v>1015.34</v>
      </c>
      <c r="D51" s="12">
        <v>684390.19</v>
      </c>
      <c r="E51" s="12">
        <v>3828.57</v>
      </c>
      <c r="F51" s="12">
        <v>0</v>
      </c>
      <c r="G51" s="12">
        <v>0</v>
      </c>
      <c r="H51" s="12">
        <v>0</v>
      </c>
      <c r="I51" s="13">
        <v>688218.75999999989</v>
      </c>
      <c r="J51" s="12">
        <v>759345.73</v>
      </c>
      <c r="K51" s="15">
        <v>4413.84</v>
      </c>
    </row>
    <row r="52" spans="1:11">
      <c r="A52" s="16" t="s">
        <v>40</v>
      </c>
      <c r="B52" s="22"/>
      <c r="C52" s="17">
        <v>4654.1499999999996</v>
      </c>
      <c r="D52" s="17">
        <v>2534022.46</v>
      </c>
      <c r="E52" s="17">
        <v>6015.39</v>
      </c>
      <c r="F52" s="17">
        <v>0</v>
      </c>
      <c r="G52" s="17">
        <v>0</v>
      </c>
      <c r="H52" s="17">
        <v>0</v>
      </c>
      <c r="I52" s="18">
        <v>2540037.85</v>
      </c>
      <c r="J52" s="17">
        <v>3041171.38</v>
      </c>
      <c r="K52" s="19">
        <v>7206.23</v>
      </c>
    </row>
    <row r="53" spans="1:11">
      <c r="A53" s="11" t="s">
        <v>41</v>
      </c>
      <c r="B53" s="21" t="s">
        <v>1</v>
      </c>
      <c r="C53" s="12">
        <v>6136.77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3">
        <v>0</v>
      </c>
      <c r="J53" s="12">
        <v>0</v>
      </c>
      <c r="K53" s="15">
        <v>0</v>
      </c>
    </row>
    <row r="54" spans="1:11">
      <c r="A54" s="11" t="s">
        <v>41</v>
      </c>
      <c r="B54" s="21" t="s">
        <v>2</v>
      </c>
      <c r="C54" s="12">
        <v>1182.97</v>
      </c>
      <c r="D54" s="12">
        <v>0</v>
      </c>
      <c r="E54" s="12">
        <v>0</v>
      </c>
      <c r="F54" s="12">
        <v>-1047</v>
      </c>
      <c r="G54" s="12">
        <v>0</v>
      </c>
      <c r="H54" s="12">
        <v>0</v>
      </c>
      <c r="I54" s="13">
        <v>-1047</v>
      </c>
      <c r="J54" s="12">
        <v>0</v>
      </c>
      <c r="K54" s="15">
        <v>0</v>
      </c>
    </row>
    <row r="55" spans="1:11">
      <c r="A55" s="16" t="s">
        <v>42</v>
      </c>
      <c r="B55" s="22"/>
      <c r="C55" s="17">
        <v>7319.7400000000007</v>
      </c>
      <c r="D55" s="17">
        <v>0</v>
      </c>
      <c r="E55" s="17">
        <v>0</v>
      </c>
      <c r="F55" s="17">
        <v>-1047</v>
      </c>
      <c r="G55" s="17">
        <v>0</v>
      </c>
      <c r="H55" s="17">
        <v>0</v>
      </c>
      <c r="I55" s="18">
        <v>-1047</v>
      </c>
      <c r="J55" s="17">
        <v>0</v>
      </c>
      <c r="K55" s="19">
        <v>0</v>
      </c>
    </row>
    <row r="57" spans="1:11">
      <c r="B57" s="23" t="s">
        <v>1</v>
      </c>
      <c r="C57" s="2"/>
      <c r="D57" s="2"/>
      <c r="E57" s="2"/>
      <c r="F57" s="2"/>
      <c r="G57" s="2"/>
      <c r="H57" s="2"/>
      <c r="I57" s="2"/>
      <c r="J57" s="2"/>
      <c r="K57" s="3">
        <f>K4+K7+K13+K19+K22+K31+K39+K43+K50</f>
        <v>735611.55</v>
      </c>
    </row>
    <row r="58" spans="1:11">
      <c r="B58" s="23" t="s">
        <v>2</v>
      </c>
      <c r="C58" s="2"/>
      <c r="D58" s="2"/>
      <c r="E58" s="2"/>
      <c r="F58" s="2"/>
      <c r="G58" s="2"/>
      <c r="H58" s="2"/>
      <c r="I58" s="2"/>
      <c r="J58" s="2"/>
      <c r="K58" s="3">
        <f>K5+K8+K14+K20+K23+K32+K40+K44+K51</f>
        <v>84105.609999999986</v>
      </c>
    </row>
    <row r="59" spans="1:11">
      <c r="B59" s="23" t="s">
        <v>21</v>
      </c>
      <c r="C59" s="2"/>
      <c r="D59" s="2"/>
      <c r="E59" s="2"/>
      <c r="F59" s="2"/>
      <c r="G59" s="2"/>
      <c r="H59" s="2"/>
      <c r="I59" s="2"/>
      <c r="J59" s="2"/>
      <c r="K59" s="3">
        <f>K46</f>
        <v>67523.179999999993</v>
      </c>
    </row>
    <row r="60" spans="1:11">
      <c r="B60" s="23" t="s">
        <v>22</v>
      </c>
      <c r="C60" s="2"/>
      <c r="D60" s="2"/>
      <c r="E60" s="2"/>
      <c r="F60" s="2"/>
      <c r="G60" s="2"/>
      <c r="H60" s="2"/>
      <c r="I60" s="2"/>
      <c r="J60" s="2"/>
      <c r="K60" s="3">
        <f>K47</f>
        <v>20108.37</v>
      </c>
    </row>
    <row r="61" spans="1:11">
      <c r="B61" s="23" t="s">
        <v>23</v>
      </c>
      <c r="C61" s="2"/>
      <c r="D61" s="2"/>
      <c r="E61" s="2"/>
      <c r="F61" s="2"/>
      <c r="G61" s="2"/>
      <c r="H61" s="2"/>
      <c r="I61" s="2"/>
      <c r="J61" s="2"/>
      <c r="K61" s="3">
        <f>K48</f>
        <v>9739.2800000000007</v>
      </c>
    </row>
    <row r="62" spans="1:11">
      <c r="B62" s="23" t="s">
        <v>7</v>
      </c>
      <c r="C62" s="2"/>
      <c r="D62" s="2"/>
      <c r="E62" s="2"/>
      <c r="F62" s="2"/>
      <c r="G62" s="2"/>
      <c r="H62" s="2"/>
      <c r="I62" s="2"/>
      <c r="J62" s="2"/>
      <c r="K62" s="3">
        <f>K10</f>
        <v>35111.43</v>
      </c>
    </row>
    <row r="63" spans="1:11">
      <c r="B63" s="23" t="s">
        <v>8</v>
      </c>
      <c r="C63" s="2"/>
      <c r="D63" s="2"/>
      <c r="E63" s="2"/>
      <c r="F63" s="2"/>
      <c r="G63" s="2"/>
      <c r="H63" s="2"/>
      <c r="I63" s="2"/>
      <c r="J63" s="2"/>
      <c r="K63" s="3">
        <f>K11</f>
        <v>49430.75</v>
      </c>
    </row>
    <row r="64" spans="1:11">
      <c r="B64" s="23" t="s">
        <v>28</v>
      </c>
      <c r="C64" s="4">
        <v>-11770.13</v>
      </c>
      <c r="D64" s="4">
        <v>0</v>
      </c>
      <c r="E64" s="4">
        <v>0</v>
      </c>
      <c r="F64" s="4">
        <v>0</v>
      </c>
      <c r="G64" s="4">
        <v>0</v>
      </c>
      <c r="H64" s="1">
        <v>-11770.13</v>
      </c>
      <c r="I64" s="4">
        <v>107055.05</v>
      </c>
      <c r="J64" s="5">
        <v>460.92</v>
      </c>
      <c r="K64" s="3">
        <f>K34</f>
        <v>460.92</v>
      </c>
    </row>
    <row r="65" spans="1:11">
      <c r="B65" s="23" t="s">
        <v>29</v>
      </c>
      <c r="C65" s="4">
        <v>-4953.74</v>
      </c>
      <c r="D65" s="4">
        <v>-79.2</v>
      </c>
      <c r="E65" s="4">
        <v>0</v>
      </c>
      <c r="F65" s="4">
        <v>0</v>
      </c>
      <c r="G65" s="4">
        <v>0</v>
      </c>
      <c r="H65" s="1">
        <v>-5032.9399999999996</v>
      </c>
      <c r="I65" s="4">
        <v>60114.45</v>
      </c>
      <c r="J65" s="5">
        <v>285.85000000000002</v>
      </c>
      <c r="K65" s="3">
        <f>K35</f>
        <v>285.85000000000002</v>
      </c>
    </row>
    <row r="66" spans="1:11">
      <c r="B66" s="24" t="s">
        <v>43</v>
      </c>
      <c r="C66" s="2"/>
      <c r="D66" s="2"/>
      <c r="E66" s="2"/>
      <c r="F66" s="2"/>
      <c r="G66" s="2"/>
      <c r="H66" s="2"/>
      <c r="I66" s="2"/>
      <c r="J66" s="2"/>
      <c r="K66" s="3">
        <f>SUM(K57:K65)</f>
        <v>1002376.9400000002</v>
      </c>
    </row>
    <row r="68" spans="1:11" s="10" customFormat="1" ht="12.75">
      <c r="A68" s="9" t="s">
        <v>48</v>
      </c>
      <c r="B68" s="9"/>
      <c r="C68" s="9"/>
      <c r="D68" s="9"/>
      <c r="E68" s="9"/>
      <c r="F68" s="9"/>
      <c r="G68" s="9"/>
      <c r="H68" s="9"/>
      <c r="I68" s="9"/>
      <c r="J68" s="9"/>
      <c r="K68" s="9"/>
    </row>
  </sheetData>
  <mergeCells count="2">
    <mergeCell ref="A1:K2"/>
    <mergeCell ref="A68:K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Bugh</dc:creator>
  <cp:lastModifiedBy>WinXPProSP3</cp:lastModifiedBy>
  <cp:lastPrinted>2015-03-02T08:34:25Z</cp:lastPrinted>
  <dcterms:created xsi:type="dcterms:W3CDTF">2015-03-02T08:28:19Z</dcterms:created>
  <dcterms:modified xsi:type="dcterms:W3CDTF">2015-03-03T07:11:26Z</dcterms:modified>
</cp:coreProperties>
</file>