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calcOnSave="0"/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B3" i="1"/>
  <c r="C3" i="1"/>
  <c r="D3" i="1"/>
  <c r="E3" i="1"/>
  <c r="F3" i="1"/>
  <c r="G3" i="1"/>
  <c r="H3" i="1"/>
  <c r="I3" i="1"/>
  <c r="J3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  <c r="A11" i="1"/>
  <c r="B11" i="1"/>
  <c r="C11" i="1"/>
  <c r="D11" i="1"/>
  <c r="E11" i="1"/>
  <c r="F11" i="1"/>
  <c r="G11" i="1"/>
  <c r="H11" i="1"/>
  <c r="I11" i="1"/>
  <c r="J11" i="1"/>
  <c r="A12" i="1"/>
  <c r="B12" i="1"/>
  <c r="C12" i="1"/>
  <c r="D12" i="1"/>
  <c r="E12" i="1"/>
  <c r="F12" i="1"/>
  <c r="G12" i="1"/>
  <c r="H12" i="1"/>
  <c r="I12" i="1"/>
  <c r="J12" i="1"/>
  <c r="A13" i="1"/>
  <c r="B13" i="1"/>
  <c r="C13" i="1"/>
  <c r="D13" i="1"/>
  <c r="E13" i="1"/>
  <c r="F13" i="1"/>
  <c r="G13" i="1"/>
  <c r="H13" i="1"/>
  <c r="I13" i="1"/>
  <c r="J13" i="1"/>
  <c r="A14" i="1"/>
  <c r="B14" i="1"/>
  <c r="C14" i="1"/>
  <c r="D14" i="1"/>
  <c r="E14" i="1"/>
  <c r="F14" i="1"/>
  <c r="G14" i="1"/>
  <c r="H14" i="1"/>
  <c r="I14" i="1"/>
  <c r="J14" i="1"/>
  <c r="A15" i="1"/>
  <c r="B15" i="1"/>
  <c r="C15" i="1"/>
  <c r="D15" i="1"/>
  <c r="E15" i="1"/>
  <c r="F15" i="1"/>
  <c r="G15" i="1"/>
  <c r="H15" i="1"/>
  <c r="I15" i="1"/>
  <c r="J15" i="1"/>
  <c r="A16" i="1"/>
  <c r="B16" i="1"/>
  <c r="C16" i="1"/>
  <c r="D16" i="1"/>
  <c r="E16" i="1"/>
  <c r="F16" i="1"/>
  <c r="G16" i="1"/>
  <c r="H16" i="1"/>
  <c r="I16" i="1"/>
  <c r="J16" i="1"/>
  <c r="A17" i="1"/>
  <c r="B17" i="1"/>
  <c r="C17" i="1"/>
  <c r="D17" i="1"/>
  <c r="E17" i="1"/>
  <c r="F17" i="1"/>
  <c r="G17" i="1"/>
  <c r="H17" i="1"/>
  <c r="I17" i="1"/>
  <c r="J17" i="1"/>
  <c r="A18" i="1"/>
  <c r="B18" i="1"/>
  <c r="C18" i="1"/>
  <c r="D18" i="1"/>
  <c r="E18" i="1"/>
  <c r="F18" i="1"/>
  <c r="G18" i="1"/>
  <c r="H18" i="1"/>
  <c r="I18" i="1"/>
  <c r="J18" i="1"/>
  <c r="A19" i="1"/>
  <c r="B19" i="1"/>
  <c r="C19" i="1"/>
  <c r="D19" i="1"/>
  <c r="E19" i="1"/>
  <c r="F19" i="1"/>
  <c r="G19" i="1"/>
  <c r="H19" i="1"/>
  <c r="I19" i="1"/>
  <c r="J19" i="1"/>
  <c r="A20" i="1"/>
  <c r="B20" i="1"/>
  <c r="C20" i="1"/>
  <c r="D20" i="1"/>
  <c r="E20" i="1"/>
  <c r="F20" i="1"/>
  <c r="G20" i="1"/>
  <c r="H20" i="1"/>
  <c r="I20" i="1"/>
  <c r="J20" i="1"/>
  <c r="A21" i="1"/>
  <c r="B21" i="1"/>
  <c r="C21" i="1"/>
  <c r="D21" i="1"/>
  <c r="E21" i="1"/>
  <c r="F21" i="1"/>
  <c r="G21" i="1"/>
  <c r="H21" i="1"/>
  <c r="I21" i="1"/>
  <c r="J21" i="1"/>
  <c r="A22" i="1"/>
  <c r="B22" i="1"/>
  <c r="C22" i="1"/>
  <c r="D22" i="1"/>
  <c r="E22" i="1"/>
  <c r="F22" i="1"/>
  <c r="G22" i="1"/>
  <c r="H22" i="1"/>
  <c r="I22" i="1"/>
  <c r="J22" i="1"/>
  <c r="A23" i="1"/>
  <c r="B23" i="1"/>
  <c r="C23" i="1"/>
  <c r="D23" i="1"/>
  <c r="E23" i="1"/>
  <c r="F23" i="1"/>
  <c r="G23" i="1"/>
  <c r="H23" i="1"/>
  <c r="I23" i="1"/>
  <c r="J23" i="1"/>
  <c r="A24" i="1"/>
  <c r="B24" i="1"/>
  <c r="C24" i="1"/>
  <c r="D24" i="1"/>
  <c r="E24" i="1"/>
  <c r="F24" i="1"/>
  <c r="G24" i="1"/>
  <c r="H24" i="1"/>
  <c r="I24" i="1"/>
  <c r="J24" i="1"/>
  <c r="A25" i="1"/>
  <c r="B25" i="1"/>
  <c r="C25" i="1"/>
  <c r="D25" i="1"/>
  <c r="E25" i="1"/>
  <c r="F25" i="1"/>
  <c r="G25" i="1"/>
  <c r="H25" i="1"/>
  <c r="I25" i="1"/>
  <c r="J25" i="1"/>
  <c r="A26" i="1"/>
  <c r="B26" i="1"/>
  <c r="C26" i="1"/>
  <c r="D26" i="1"/>
  <c r="E26" i="1"/>
  <c r="F26" i="1"/>
  <c r="G26" i="1"/>
  <c r="H26" i="1"/>
  <c r="I26" i="1"/>
  <c r="J26" i="1"/>
  <c r="A27" i="1"/>
  <c r="B27" i="1"/>
  <c r="C27" i="1"/>
  <c r="D27" i="1"/>
  <c r="E27" i="1"/>
  <c r="F27" i="1"/>
  <c r="G27" i="1"/>
  <c r="H27" i="1"/>
  <c r="I27" i="1"/>
  <c r="J27" i="1"/>
  <c r="A28" i="1"/>
  <c r="B28" i="1"/>
  <c r="C28" i="1"/>
  <c r="D28" i="1"/>
  <c r="E28" i="1"/>
  <c r="F28" i="1"/>
  <c r="G28" i="1"/>
  <c r="H28" i="1"/>
  <c r="I28" i="1"/>
  <c r="J28" i="1"/>
  <c r="A29" i="1"/>
  <c r="B29" i="1"/>
  <c r="C29" i="1"/>
  <c r="D29" i="1"/>
  <c r="E29" i="1"/>
  <c r="F29" i="1"/>
  <c r="G29" i="1"/>
  <c r="H29" i="1"/>
  <c r="I29" i="1"/>
  <c r="J29" i="1"/>
  <c r="A30" i="1"/>
  <c r="B30" i="1"/>
  <c r="C30" i="1"/>
  <c r="D30" i="1"/>
  <c r="E30" i="1"/>
  <c r="F30" i="1"/>
  <c r="G30" i="1"/>
  <c r="H30" i="1"/>
  <c r="I30" i="1"/>
  <c r="J30" i="1"/>
  <c r="A31" i="1"/>
  <c r="B31" i="1"/>
  <c r="C31" i="1"/>
  <c r="D31" i="1"/>
  <c r="E31" i="1"/>
  <c r="F31" i="1"/>
  <c r="G31" i="1"/>
  <c r="H31" i="1"/>
  <c r="I31" i="1"/>
  <c r="J31" i="1"/>
  <c r="A32" i="1"/>
  <c r="B32" i="1"/>
  <c r="C32" i="1"/>
  <c r="D32" i="1"/>
  <c r="E32" i="1"/>
  <c r="F32" i="1"/>
  <c r="G32" i="1"/>
  <c r="H32" i="1"/>
  <c r="I32" i="1"/>
  <c r="J32" i="1"/>
  <c r="A33" i="1"/>
  <c r="B33" i="1"/>
  <c r="C33" i="1"/>
  <c r="D33" i="1"/>
  <c r="E33" i="1"/>
  <c r="F33" i="1"/>
  <c r="G33" i="1"/>
  <c r="H33" i="1"/>
  <c r="I33" i="1"/>
  <c r="J33" i="1"/>
  <c r="A34" i="1"/>
  <c r="B34" i="1"/>
  <c r="C34" i="1"/>
  <c r="D34" i="1"/>
  <c r="E34" i="1"/>
  <c r="F34" i="1"/>
  <c r="G34" i="1"/>
  <c r="H34" i="1"/>
  <c r="I34" i="1"/>
  <c r="J34" i="1"/>
  <c r="A35" i="1"/>
  <c r="B35" i="1"/>
  <c r="C35" i="1"/>
  <c r="D35" i="1"/>
  <c r="E35" i="1"/>
  <c r="F35" i="1"/>
  <c r="G35" i="1"/>
  <c r="H35" i="1"/>
  <c r="I35" i="1"/>
  <c r="J35" i="1"/>
  <c r="A36" i="1"/>
  <c r="B36" i="1"/>
  <c r="C36" i="1"/>
  <c r="D36" i="1"/>
  <c r="E36" i="1"/>
  <c r="F36" i="1"/>
  <c r="G36" i="1"/>
  <c r="H36" i="1"/>
  <c r="I36" i="1"/>
  <c r="J36" i="1"/>
  <c r="A37" i="1"/>
  <c r="B37" i="1"/>
  <c r="C37" i="1"/>
  <c r="D37" i="1"/>
  <c r="E37" i="1"/>
  <c r="F37" i="1"/>
  <c r="G37" i="1"/>
  <c r="H37" i="1"/>
  <c r="I37" i="1"/>
  <c r="J37" i="1"/>
  <c r="A38" i="1"/>
  <c r="B38" i="1"/>
  <c r="C38" i="1"/>
  <c r="D38" i="1"/>
  <c r="E38" i="1"/>
  <c r="F38" i="1"/>
  <c r="G38" i="1"/>
  <c r="H38" i="1"/>
  <c r="I38" i="1"/>
  <c r="J38" i="1"/>
  <c r="A39" i="1"/>
  <c r="B39" i="1"/>
  <c r="C39" i="1"/>
  <c r="D39" i="1"/>
  <c r="E39" i="1"/>
  <c r="F39" i="1"/>
  <c r="G39" i="1"/>
  <c r="H39" i="1"/>
  <c r="I39" i="1"/>
  <c r="J39" i="1"/>
  <c r="A40" i="1"/>
  <c r="B40" i="1"/>
  <c r="C40" i="1"/>
  <c r="D40" i="1"/>
  <c r="E40" i="1"/>
  <c r="F40" i="1"/>
  <c r="G40" i="1"/>
  <c r="H40" i="1"/>
  <c r="I40" i="1"/>
  <c r="J40" i="1"/>
  <c r="A41" i="1"/>
  <c r="B41" i="1"/>
  <c r="C41" i="1"/>
  <c r="D41" i="1"/>
  <c r="E41" i="1"/>
  <c r="F41" i="1"/>
  <c r="G41" i="1"/>
  <c r="H41" i="1"/>
  <c r="I41" i="1"/>
  <c r="J41" i="1"/>
  <c r="A42" i="1"/>
  <c r="B42" i="1"/>
  <c r="C42" i="1"/>
  <c r="D42" i="1"/>
  <c r="E42" i="1"/>
  <c r="F42" i="1"/>
  <c r="G42" i="1"/>
  <c r="H42" i="1"/>
  <c r="I42" i="1"/>
  <c r="J42" i="1"/>
  <c r="A43" i="1"/>
  <c r="B43" i="1"/>
  <c r="C43" i="1"/>
  <c r="D43" i="1"/>
  <c r="E43" i="1"/>
  <c r="F43" i="1"/>
  <c r="G43" i="1"/>
  <c r="H43" i="1"/>
  <c r="I43" i="1"/>
  <c r="J43" i="1"/>
  <c r="A44" i="1"/>
  <c r="B44" i="1"/>
  <c r="C44" i="1"/>
  <c r="D44" i="1"/>
  <c r="E44" i="1"/>
  <c r="F44" i="1"/>
  <c r="G44" i="1"/>
  <c r="H44" i="1"/>
  <c r="I44" i="1"/>
  <c r="J44" i="1"/>
  <c r="A45" i="1"/>
  <c r="B45" i="1"/>
  <c r="C45" i="1"/>
  <c r="D45" i="1"/>
  <c r="E45" i="1"/>
  <c r="F45" i="1"/>
  <c r="G45" i="1"/>
  <c r="H45" i="1"/>
  <c r="I45" i="1"/>
  <c r="J45" i="1"/>
</calcChain>
</file>

<file path=xl/sharedStrings.xml><?xml version="1.0" encoding="utf-8"?>
<sst xmlns="http://schemas.openxmlformats.org/spreadsheetml/2006/main" count="1" uniqueCount="1">
  <si>
    <t xml:space="preserve">    УЖК "Коминтерновский"                 Свод поступлений и затрат  по лицевым счетам   за  9 месяцев  2017год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</si>
</sst>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0" fontId="3" fillId="0" borderId="9" xfId="0" applyFont="1" applyBorder="1"/>
    <xf numFmtId="0" fontId="4" fillId="0" borderId="6" xfId="0" applyFont="1" applyBorder="1"/>
    <xf numFmtId="0" fontId="5" fillId="0" borderId="6" xfId="0" applyFont="1" applyBorder="1"/>
    <xf numFmtId="2" fontId="6" fillId="0" borderId="7" xfId="0" applyNumberFormat="1" applyFont="1" applyBorder="1"/>
    <xf numFmtId="2" fontId="6" fillId="0" borderId="8" xfId="0" applyNumberFormat="1" applyFont="1" applyBorder="1"/>
    <xf numFmtId="0" fontId="5" fillId="0" borderId="10" xfId="0" applyFont="1" applyBorder="1"/>
    <xf numFmtId="2" fontId="6" fillId="0" borderId="11" xfId="0" applyNumberFormat="1" applyFont="1" applyBorder="1"/>
    <xf numFmtId="2" fontId="6" fillId="0" borderId="12" xfId="0" applyNumberFormat="1" applyFont="1" applyBorder="1"/>
    <xf numFmtId="2" fontId="3" fillId="0" borderId="13" xfId="0" applyNumberFormat="1" applyFont="1" applyBorder="1"/>
    <xf numFmtId="0" fontId="5" fillId="0" borderId="11" xfId="0" applyFont="1" applyBorder="1"/>
    <xf numFmtId="2" fontId="7" fillId="0" borderId="12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2" fontId="3" fillId="0" borderId="14" xfId="0" applyNumberFormat="1" applyFont="1" applyBorder="1"/>
    <xf numFmtId="0" fontId="8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1;.%20&#1057;&#1063;&#1045;&#1058;&#1040;%202017%20-%20&#1082;&#1086;&#1087;&#1080;&#1103;\&#1087;&#1086;%20&#1076;&#1086;&#1084;&#1072;&#1084;%202017%20-%20&#1082;&#1086;&#1087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46"/>
      <sheetName val="91А"/>
      <sheetName val="91"/>
      <sheetName val="96"/>
      <sheetName val="137"/>
      <sheetName val="83"/>
      <sheetName val="132"/>
      <sheetName val="Св мес"/>
      <sheetName val="Св.кв"/>
      <sheetName val="Св.I полуг"/>
      <sheetName val="СВ 9 мес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Вл.невского,9</v>
          </cell>
          <cell r="C2" t="str">
            <v>Лизюкова,83</v>
          </cell>
          <cell r="D2" t="str">
            <v>Лизюкова,91</v>
          </cell>
          <cell r="E2" t="str">
            <v>Лизюкова,91А</v>
          </cell>
          <cell r="F2" t="str">
            <v>Лизюкова,46</v>
          </cell>
          <cell r="G2" t="str">
            <v>Беговая,132</v>
          </cell>
          <cell r="H2" t="str">
            <v>Новгородск,137</v>
          </cell>
          <cell r="I2" t="str">
            <v>Хользунова,96</v>
          </cell>
          <cell r="J2" t="str">
            <v>ИТОГО:</v>
          </cell>
        </row>
        <row r="3">
          <cell r="B3" t="str">
            <v>S=7024,8</v>
          </cell>
          <cell r="C3" t="str">
            <v>S=6880,1</v>
          </cell>
          <cell r="D3" t="str">
            <v>S=6916,9</v>
          </cell>
          <cell r="E3" t="str">
            <v>S=6951,8</v>
          </cell>
          <cell r="F3" t="str">
            <v>S=13475,0</v>
          </cell>
          <cell r="G3" t="str">
            <v>S=2692,3</v>
          </cell>
          <cell r="H3" t="str">
            <v>S=6957,40</v>
          </cell>
          <cell r="I3" t="str">
            <v>S=20815,7</v>
          </cell>
          <cell r="J3" t="str">
            <v>S=71714,0</v>
          </cell>
        </row>
        <row r="5">
          <cell r="A5" t="str">
            <v>НАЧИСЛЕНИЯ</v>
          </cell>
          <cell r="B5">
            <v>738930.64999999991</v>
          </cell>
          <cell r="C5">
            <v>724339.89</v>
          </cell>
          <cell r="D5">
            <v>728015.76000000013</v>
          </cell>
          <cell r="E5">
            <v>731684.16</v>
          </cell>
          <cell r="F5">
            <v>1401156.09</v>
          </cell>
          <cell r="G5">
            <v>283257</v>
          </cell>
          <cell r="H5">
            <v>732147.24999999988</v>
          </cell>
          <cell r="I5">
            <v>2182534.9300000002</v>
          </cell>
          <cell r="J5">
            <v>7522065.7300000004</v>
          </cell>
        </row>
        <row r="6">
          <cell r="A6" t="str">
            <v>реклама.инреннет,неж.помещ</v>
          </cell>
          <cell r="B6">
            <v>15300</v>
          </cell>
          <cell r="C6">
            <v>35670.699999999997</v>
          </cell>
          <cell r="D6">
            <v>19500</v>
          </cell>
          <cell r="E6">
            <v>19500</v>
          </cell>
          <cell r="F6">
            <v>155764.70000000001</v>
          </cell>
          <cell r="G6">
            <v>12500</v>
          </cell>
          <cell r="H6">
            <v>25858.78</v>
          </cell>
          <cell r="I6">
            <v>240486.83</v>
          </cell>
          <cell r="J6">
            <v>509281.01</v>
          </cell>
        </row>
        <row r="7">
          <cell r="A7" t="str">
            <v>ПОСТУПЛЕНИЯ</v>
          </cell>
          <cell r="B7">
            <v>709447.17000000016</v>
          </cell>
          <cell r="C7">
            <v>722252.02000000014</v>
          </cell>
          <cell r="D7">
            <v>730208.9</v>
          </cell>
          <cell r="E7">
            <v>708105.29</v>
          </cell>
          <cell r="F7">
            <v>1361244.9700000002</v>
          </cell>
          <cell r="G7">
            <v>287487.71999999997</v>
          </cell>
          <cell r="H7">
            <v>709505.46</v>
          </cell>
          <cell r="I7">
            <v>2147572.9</v>
          </cell>
          <cell r="J7">
            <v>7375824.4299999997</v>
          </cell>
        </row>
        <row r="8">
          <cell r="A8" t="str">
            <v>реклама.инреннет,неж.помещ.</v>
          </cell>
          <cell r="B8">
            <v>11400</v>
          </cell>
          <cell r="C8">
            <v>32363</v>
          </cell>
          <cell r="D8">
            <v>18697.89</v>
          </cell>
          <cell r="E8">
            <v>18697.89</v>
          </cell>
          <cell r="F8">
            <v>146839.85</v>
          </cell>
          <cell r="G8">
            <v>11417.89</v>
          </cell>
          <cell r="H8">
            <v>26142.41</v>
          </cell>
          <cell r="I8">
            <v>248328.71</v>
          </cell>
          <cell r="J8">
            <v>513887.64</v>
          </cell>
        </row>
        <row r="9">
          <cell r="A9" t="str">
            <v>З/пл администр.управл.</v>
          </cell>
          <cell r="B9">
            <v>124309.38999999998</v>
          </cell>
          <cell r="C9">
            <v>121748.81999999999</v>
          </cell>
          <cell r="D9">
            <v>122400.02000000002</v>
          </cell>
          <cell r="E9">
            <v>123017.60000000001</v>
          </cell>
          <cell r="F9">
            <v>213046.5</v>
          </cell>
          <cell r="G9">
            <v>47642.380000000005</v>
          </cell>
          <cell r="H9">
            <v>123116.71</v>
          </cell>
          <cell r="I9">
            <v>368349.35</v>
          </cell>
          <cell r="J9">
            <v>1243630.77</v>
          </cell>
        </row>
        <row r="10">
          <cell r="A10" t="str">
            <v>З/пл раб.м/провода</v>
          </cell>
          <cell r="B10">
            <v>80842.539999999994</v>
          </cell>
          <cell r="C10">
            <v>80842.539999999994</v>
          </cell>
          <cell r="D10">
            <v>81241.23</v>
          </cell>
          <cell r="E10">
            <v>81241.219999999987</v>
          </cell>
          <cell r="F10">
            <v>123995.07</v>
          </cell>
          <cell r="G10">
            <v>0</v>
          </cell>
          <cell r="H10">
            <v>81526.209999999977</v>
          </cell>
          <cell r="I10">
            <v>213486.3</v>
          </cell>
          <cell r="J10">
            <v>743175.10999999987</v>
          </cell>
        </row>
        <row r="11">
          <cell r="A11" t="str">
            <v>З/пл уборщика   л./клет</v>
          </cell>
          <cell r="B11">
            <v>54449.170000000013</v>
          </cell>
          <cell r="C11">
            <v>53141.080000000009</v>
          </cell>
          <cell r="D11">
            <v>53587.450000000012</v>
          </cell>
          <cell r="E11">
            <v>53587.450000000012</v>
          </cell>
          <cell r="F11">
            <v>87091.909999999974</v>
          </cell>
          <cell r="G11">
            <v>25977.68</v>
          </cell>
          <cell r="H11">
            <v>53587.450000000012</v>
          </cell>
          <cell r="I11">
            <v>161368.95000000001</v>
          </cell>
          <cell r="J11">
            <v>542791.14000000013</v>
          </cell>
        </row>
        <row r="12">
          <cell r="A12" t="str">
            <v>З/пл дворников</v>
          </cell>
          <cell r="B12">
            <v>84628.079999999987</v>
          </cell>
          <cell r="C12">
            <v>73834.780000000013</v>
          </cell>
          <cell r="D12">
            <v>61650.619999999988</v>
          </cell>
          <cell r="E12">
            <v>85782.35</v>
          </cell>
          <cell r="F12">
            <v>114750.23999999999</v>
          </cell>
          <cell r="G12">
            <v>84111.75999999998</v>
          </cell>
          <cell r="H12">
            <v>84111.75999999998</v>
          </cell>
          <cell r="I12">
            <v>297530.19999999995</v>
          </cell>
          <cell r="J12">
            <v>886399.78999999992</v>
          </cell>
        </row>
        <row r="13">
          <cell r="A13" t="str">
            <v>З/пл слесаря с/т</v>
          </cell>
          <cell r="B13">
            <v>55036.960000000006</v>
          </cell>
          <cell r="C13">
            <v>54629.580000000009</v>
          </cell>
          <cell r="D13">
            <v>54733.180000000008</v>
          </cell>
          <cell r="E13">
            <v>57858.880000000005</v>
          </cell>
          <cell r="F13">
            <v>88729.239999999991</v>
          </cell>
          <cell r="G13">
            <v>21683.64</v>
          </cell>
          <cell r="H13">
            <v>54847.170000000013</v>
          </cell>
          <cell r="I13">
            <v>156868.92000000001</v>
          </cell>
          <cell r="J13">
            <v>544387.57000000007</v>
          </cell>
        </row>
        <row r="14">
          <cell r="A14" t="str">
            <v>З/пл раб тек.ремонта</v>
          </cell>
          <cell r="B14">
            <v>47283.67</v>
          </cell>
          <cell r="C14">
            <v>46309.67</v>
          </cell>
          <cell r="D14">
            <v>46557.37</v>
          </cell>
          <cell r="E14">
            <v>46792.299999999988</v>
          </cell>
          <cell r="F14">
            <v>81029.37999999999</v>
          </cell>
          <cell r="G14">
            <v>18121.79</v>
          </cell>
          <cell r="H14">
            <v>46830</v>
          </cell>
          <cell r="I14">
            <v>140109.68</v>
          </cell>
          <cell r="J14">
            <v>473033.85999999993</v>
          </cell>
        </row>
        <row r="15">
          <cell r="A15" t="str">
            <v>Завоз песка</v>
          </cell>
          <cell r="B15">
            <v>0</v>
          </cell>
          <cell r="C15">
            <v>2011.49</v>
          </cell>
          <cell r="D15">
            <v>0</v>
          </cell>
          <cell r="E15">
            <v>0</v>
          </cell>
          <cell r="F15">
            <v>2011.5</v>
          </cell>
          <cell r="G15">
            <v>1724.14</v>
          </cell>
          <cell r="H15">
            <v>1724.14</v>
          </cell>
          <cell r="I15">
            <v>0</v>
          </cell>
          <cell r="J15">
            <v>7471.27</v>
          </cell>
        </row>
        <row r="16">
          <cell r="A16" t="str">
            <v>Ремонт цоколя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3448.28</v>
          </cell>
          <cell r="G16">
            <v>0</v>
          </cell>
          <cell r="H16">
            <v>0</v>
          </cell>
          <cell r="I16">
            <v>0</v>
          </cell>
          <cell r="J16">
            <v>3448.28</v>
          </cell>
        </row>
        <row r="17">
          <cell r="A17" t="str">
            <v>Установка забора</v>
          </cell>
          <cell r="D17">
            <v>0</v>
          </cell>
          <cell r="E17">
            <v>0</v>
          </cell>
          <cell r="F17">
            <v>17241.38</v>
          </cell>
          <cell r="G17">
            <v>0</v>
          </cell>
          <cell r="H17">
            <v>0</v>
          </cell>
          <cell r="I17">
            <v>0</v>
          </cell>
          <cell r="J17">
            <v>17241.38</v>
          </cell>
        </row>
        <row r="18">
          <cell r="A18" t="str">
            <v>Налоги</v>
          </cell>
          <cell r="B18">
            <v>90203.08</v>
          </cell>
          <cell r="C18">
            <v>87754.060000000012</v>
          </cell>
          <cell r="D18">
            <v>84873.84</v>
          </cell>
          <cell r="E18">
            <v>90553.56</v>
          </cell>
          <cell r="F18">
            <v>147731.57</v>
          </cell>
          <cell r="G18">
            <v>40250.839999999997</v>
          </cell>
          <cell r="H18">
            <v>90040.599999999991</v>
          </cell>
          <cell r="I18">
            <v>270213.11</v>
          </cell>
          <cell r="J18">
            <v>901620.65999999992</v>
          </cell>
        </row>
        <row r="19">
          <cell r="A19" t="str">
            <v>10 сч(текущий ремонт)</v>
          </cell>
          <cell r="B19">
            <v>29305.710000000003</v>
          </cell>
          <cell r="C19">
            <v>21904.39</v>
          </cell>
          <cell r="D19">
            <v>27474.39</v>
          </cell>
          <cell r="E19">
            <v>24113.23</v>
          </cell>
          <cell r="F19">
            <v>28419.439999999999</v>
          </cell>
          <cell r="G19">
            <v>10108.17</v>
          </cell>
          <cell r="H19">
            <v>16684.560000000001</v>
          </cell>
          <cell r="I19">
            <v>39393.56</v>
          </cell>
          <cell r="J19">
            <v>197403.45</v>
          </cell>
        </row>
        <row r="20">
          <cell r="A20" t="str">
            <v>20 сч(бланки.кан.товары)</v>
          </cell>
          <cell r="B20">
            <v>1277.0899999999999</v>
          </cell>
          <cell r="C20">
            <v>1269.9799999999998</v>
          </cell>
          <cell r="D20">
            <v>1257.4900000000002</v>
          </cell>
          <cell r="E20">
            <v>1273.6400000000001</v>
          </cell>
          <cell r="F20">
            <v>2312.91</v>
          </cell>
          <cell r="G20">
            <v>489.46999999999997</v>
          </cell>
          <cell r="H20">
            <v>1264.8600000000001</v>
          </cell>
          <cell r="I20">
            <v>3842.32</v>
          </cell>
          <cell r="J20">
            <v>12987.76</v>
          </cell>
        </row>
        <row r="21">
          <cell r="A21" t="str">
            <v>ИВЦ</v>
          </cell>
          <cell r="B21">
            <v>16536.599999999999</v>
          </cell>
          <cell r="C21">
            <v>16196</v>
          </cell>
          <cell r="D21">
            <v>16282.609999999999</v>
          </cell>
          <cell r="E21">
            <v>16364.789999999999</v>
          </cell>
          <cell r="F21">
            <v>29185.67</v>
          </cell>
          <cell r="G21">
            <v>6337.7900000000009</v>
          </cell>
          <cell r="H21">
            <v>16377.939999999999</v>
          </cell>
          <cell r="I21">
            <v>49142.06</v>
          </cell>
          <cell r="J21">
            <v>166423.46</v>
          </cell>
        </row>
        <row r="22">
          <cell r="A22" t="str">
            <v>Аварийноре обслуживан</v>
          </cell>
          <cell r="B22">
            <v>33138.720000000008</v>
          </cell>
          <cell r="C22">
            <v>32456.159999999989</v>
          </cell>
          <cell r="D22">
            <v>32629.769999999997</v>
          </cell>
          <cell r="E22">
            <v>32794.380000000005</v>
          </cell>
          <cell r="F22">
            <v>56503.919999999991</v>
          </cell>
          <cell r="G22">
            <v>12700.62</v>
          </cell>
          <cell r="H22">
            <v>32820.75</v>
          </cell>
          <cell r="I22">
            <v>98195.849999999991</v>
          </cell>
          <cell r="J22">
            <v>331240.17</v>
          </cell>
        </row>
        <row r="23">
          <cell r="A23" t="str">
            <v>Вывоз КГО</v>
          </cell>
          <cell r="B23">
            <v>17187.310000000001</v>
          </cell>
          <cell r="D23">
            <v>16924.309999999998</v>
          </cell>
          <cell r="E23">
            <v>17008.690000000002</v>
          </cell>
          <cell r="F23">
            <v>40587.279999999999</v>
          </cell>
          <cell r="G23">
            <v>1883.97</v>
          </cell>
          <cell r="H23">
            <v>7121.79</v>
          </cell>
          <cell r="I23">
            <v>7081.3700000000008</v>
          </cell>
          <cell r="J23">
            <v>107794.71999999999</v>
          </cell>
        </row>
        <row r="24">
          <cell r="A24" t="str">
            <v>Дератизация</v>
          </cell>
          <cell r="B24">
            <v>8701.48</v>
          </cell>
          <cell r="C24">
            <v>1775.5700000000004</v>
          </cell>
          <cell r="D24">
            <v>1785.06</v>
          </cell>
          <cell r="E24">
            <v>1794.09</v>
          </cell>
          <cell r="F24">
            <v>3109.2000000000003</v>
          </cell>
          <cell r="G24">
            <v>694.79</v>
          </cell>
          <cell r="H24">
            <v>1795.5200000000002</v>
          </cell>
          <cell r="I24">
            <v>5371.84</v>
          </cell>
          <cell r="J24">
            <v>25027.55</v>
          </cell>
        </row>
        <row r="25">
          <cell r="A25" t="str">
            <v>Задолжность РВК</v>
          </cell>
          <cell r="B25">
            <v>31509.27</v>
          </cell>
          <cell r="C25">
            <v>21666.080000000002</v>
          </cell>
          <cell r="D25">
            <v>21781.97</v>
          </cell>
          <cell r="E25">
            <v>21891.86</v>
          </cell>
          <cell r="F25">
            <v>42434.04</v>
          </cell>
          <cell r="G25">
            <v>8478.3100000000013</v>
          </cell>
          <cell r="H25">
            <v>21909.510000000002</v>
          </cell>
          <cell r="I25">
            <v>65550.61</v>
          </cell>
          <cell r="J25">
            <v>235221.65000000002</v>
          </cell>
        </row>
        <row r="26">
          <cell r="A26" t="str">
            <v>Страхование лифтов</v>
          </cell>
          <cell r="B26">
            <v>997.41</v>
          </cell>
          <cell r="C26">
            <v>976.87</v>
          </cell>
          <cell r="D26">
            <v>982.09</v>
          </cell>
          <cell r="E26">
            <v>987.05</v>
          </cell>
          <cell r="F26">
            <v>1913.24</v>
          </cell>
          <cell r="H26">
            <v>987.84</v>
          </cell>
          <cell r="I26">
            <v>2955.5</v>
          </cell>
          <cell r="J26">
            <v>9800</v>
          </cell>
        </row>
        <row r="27">
          <cell r="A27" t="str">
            <v>Эл.энергия задолжность</v>
          </cell>
          <cell r="B27">
            <v>10679.27</v>
          </cell>
          <cell r="C27">
            <v>10459.299999999999</v>
          </cell>
          <cell r="D27">
            <v>10515.24</v>
          </cell>
          <cell r="E27">
            <v>10568.310000000001</v>
          </cell>
          <cell r="F27">
            <v>11318.7</v>
          </cell>
          <cell r="G27">
            <v>4092.8999999999996</v>
          </cell>
          <cell r="H27">
            <v>10576.810000000001</v>
          </cell>
          <cell r="I27">
            <v>31644.54</v>
          </cell>
          <cell r="J27">
            <v>99855.07</v>
          </cell>
        </row>
        <row r="28">
          <cell r="A28" t="str">
            <v>Услуги связи</v>
          </cell>
          <cell r="B28">
            <v>1804.7199999999998</v>
          </cell>
          <cell r="C28">
            <v>1767.54</v>
          </cell>
          <cell r="D28">
            <v>3389.8499999999995</v>
          </cell>
          <cell r="E28">
            <v>1822.3899999999999</v>
          </cell>
          <cell r="F28">
            <v>3028.81</v>
          </cell>
          <cell r="G28">
            <v>691.68000000000006</v>
          </cell>
          <cell r="H28">
            <v>1787.41</v>
          </cell>
          <cell r="I28">
            <v>5347.6900000000005</v>
          </cell>
          <cell r="J28">
            <v>19640.089999999997</v>
          </cell>
        </row>
        <row r="29">
          <cell r="A29" t="str">
            <v>Банк</v>
          </cell>
          <cell r="B29">
            <v>5654.89</v>
          </cell>
          <cell r="C29">
            <v>5528.82</v>
          </cell>
          <cell r="D29">
            <v>5868.0300000000007</v>
          </cell>
          <cell r="E29">
            <v>5646.65</v>
          </cell>
          <cell r="F29">
            <v>10377.449999999999</v>
          </cell>
          <cell r="G29">
            <v>2167.27</v>
          </cell>
          <cell r="H29">
            <v>5600.6200000000008</v>
          </cell>
          <cell r="I29">
            <v>16756.38</v>
          </cell>
          <cell r="J29">
            <v>57600.11</v>
          </cell>
        </row>
        <row r="30">
          <cell r="A30" t="str">
            <v>Налог УСН (6%)</v>
          </cell>
          <cell r="B30">
            <v>23079.84</v>
          </cell>
          <cell r="C30">
            <v>22604.42</v>
          </cell>
          <cell r="D30">
            <v>22725.33</v>
          </cell>
          <cell r="E30">
            <v>22839.99</v>
          </cell>
          <cell r="F30">
            <v>29379.65</v>
          </cell>
          <cell r="G30">
            <v>8845.49</v>
          </cell>
          <cell r="H30">
            <v>22858.39</v>
          </cell>
          <cell r="I30">
            <v>68389.570000000007</v>
          </cell>
          <cell r="J30">
            <v>220722.68000000002</v>
          </cell>
        </row>
        <row r="31">
          <cell r="A31" t="str">
            <v>САЙТ</v>
          </cell>
          <cell r="B31">
            <v>6612.03</v>
          </cell>
          <cell r="C31">
            <v>6475.86</v>
          </cell>
          <cell r="D31">
            <v>6510.42</v>
          </cell>
          <cell r="E31">
            <v>6543.2699999999986</v>
          </cell>
          <cell r="F31">
            <v>11273.92</v>
          </cell>
          <cell r="G31">
            <v>2534.13</v>
          </cell>
          <cell r="H31">
            <v>6548.58</v>
          </cell>
          <cell r="I31">
            <v>19592.550000000003</v>
          </cell>
          <cell r="J31">
            <v>66090.759999999995</v>
          </cell>
        </row>
        <row r="32">
          <cell r="A32" t="str">
            <v>ТехноГазСервис</v>
          </cell>
          <cell r="C32">
            <v>3380.04</v>
          </cell>
          <cell r="D32">
            <v>4176.62</v>
          </cell>
          <cell r="E32">
            <v>4197.6899999999996</v>
          </cell>
          <cell r="F32">
            <v>6619.96</v>
          </cell>
          <cell r="G32">
            <v>1625.69</v>
          </cell>
          <cell r="H32">
            <v>2507.41</v>
          </cell>
          <cell r="I32">
            <v>7501.87</v>
          </cell>
          <cell r="J32">
            <v>30009.279999999995</v>
          </cell>
        </row>
        <row r="33">
          <cell r="A33" t="str">
            <v>Охрана</v>
          </cell>
          <cell r="B33">
            <v>2963.7300000000005</v>
          </cell>
          <cell r="C33">
            <v>2902.6699999999992</v>
          </cell>
          <cell r="D33">
            <v>2917.9800000000005</v>
          </cell>
          <cell r="E33">
            <v>2844.13</v>
          </cell>
          <cell r="F33">
            <v>5051.28</v>
          </cell>
          <cell r="G33">
            <v>1135.75</v>
          </cell>
          <cell r="H33">
            <v>2935.2800000000007</v>
          </cell>
          <cell r="I33">
            <v>8782.0500000000011</v>
          </cell>
          <cell r="J33">
            <v>29532.870000000003</v>
          </cell>
        </row>
        <row r="34">
          <cell r="A34" t="str">
            <v>РВК  ОДН</v>
          </cell>
          <cell r="B34">
            <v>3793.63</v>
          </cell>
          <cell r="C34">
            <v>3715.49</v>
          </cell>
          <cell r="D34">
            <v>3735.3599999999997</v>
          </cell>
          <cell r="E34">
            <v>3754.2</v>
          </cell>
          <cell r="F34">
            <v>7276.96</v>
          </cell>
          <cell r="G34">
            <v>1483.93</v>
          </cell>
          <cell r="H34">
            <v>9371.64</v>
          </cell>
          <cell r="I34">
            <v>28038.819999999996</v>
          </cell>
          <cell r="J34">
            <v>61170.03</v>
          </cell>
        </row>
        <row r="35">
          <cell r="A35" t="str">
            <v>Произ.база ЖКХ(венканалы)</v>
          </cell>
          <cell r="B35">
            <v>2958.08</v>
          </cell>
          <cell r="C35">
            <v>2505.4</v>
          </cell>
          <cell r="D35">
            <v>2518.81</v>
          </cell>
          <cell r="E35">
            <v>2531.5100000000002</v>
          </cell>
          <cell r="F35">
            <v>4906.95</v>
          </cell>
          <cell r="G35">
            <v>980.41</v>
          </cell>
          <cell r="H35">
            <v>2533.5500000000002</v>
          </cell>
          <cell r="I35">
            <v>7580.11</v>
          </cell>
          <cell r="J35">
            <v>26514.82</v>
          </cell>
        </row>
        <row r="36">
          <cell r="A36" t="str">
            <v>эл.энОДН</v>
          </cell>
          <cell r="B36">
            <v>26854.989999999998</v>
          </cell>
          <cell r="C36">
            <v>26301.82</v>
          </cell>
          <cell r="D36">
            <v>26442.5</v>
          </cell>
          <cell r="E36">
            <v>26575.919999999998</v>
          </cell>
          <cell r="F36">
            <v>54513.36</v>
          </cell>
          <cell r="G36">
            <v>10292.36</v>
          </cell>
          <cell r="H36">
            <v>31953.980000000003</v>
          </cell>
          <cell r="I36">
            <v>132116.10999999999</v>
          </cell>
          <cell r="J36">
            <v>335051.04000000004</v>
          </cell>
        </row>
        <row r="37">
          <cell r="A37" t="str">
            <v>ОДН КВАДРА</v>
          </cell>
          <cell r="B37">
            <v>19477.260000000002</v>
          </cell>
          <cell r="C37">
            <v>19076.052</v>
          </cell>
          <cell r="D37">
            <v>19127.41</v>
          </cell>
          <cell r="E37">
            <v>19274.849999999999</v>
          </cell>
          <cell r="F37">
            <v>37361.350000000006</v>
          </cell>
          <cell r="G37">
            <v>7464.7800000000007</v>
          </cell>
          <cell r="H37">
            <v>19290.370000000003</v>
          </cell>
          <cell r="I37">
            <v>57714.47</v>
          </cell>
          <cell r="J37">
            <v>198786.54200000002</v>
          </cell>
        </row>
        <row r="38">
          <cell r="A38" t="str">
            <v>Латочный ремонт кровли</v>
          </cell>
          <cell r="B38">
            <v>0</v>
          </cell>
          <cell r="I38">
            <v>16170</v>
          </cell>
          <cell r="J38">
            <v>16170</v>
          </cell>
        </row>
        <row r="39">
          <cell r="A39" t="str">
            <v>Замена канатов(лифты)</v>
          </cell>
          <cell r="I39">
            <v>28149.03</v>
          </cell>
          <cell r="J39">
            <v>28149.03</v>
          </cell>
        </row>
        <row r="40">
          <cell r="A40" t="str">
            <v>АСФАЛЬТ</v>
          </cell>
          <cell r="I40">
            <v>32000</v>
          </cell>
          <cell r="J40">
            <v>32000</v>
          </cell>
        </row>
        <row r="41">
          <cell r="A41" t="str">
            <v>Ввод сч.  эксплуатацию</v>
          </cell>
          <cell r="D41">
            <v>1104.96</v>
          </cell>
          <cell r="J41">
            <v>1104.96</v>
          </cell>
        </row>
        <row r="42">
          <cell r="A42" t="str">
            <v>Экспертиза лифтов</v>
          </cell>
          <cell r="D42">
            <v>56530.28</v>
          </cell>
          <cell r="J42">
            <v>56530.28</v>
          </cell>
        </row>
        <row r="43">
          <cell r="A43" t="str">
            <v>Квадра арендаторы</v>
          </cell>
          <cell r="C43">
            <v>4871.32</v>
          </cell>
          <cell r="F43">
            <v>0</v>
          </cell>
          <cell r="I43">
            <v>14738.15</v>
          </cell>
          <cell r="J43">
            <v>19609.47</v>
          </cell>
        </row>
        <row r="44">
          <cell r="A44" t="str">
            <v>РАСХОД</v>
          </cell>
          <cell r="B44">
            <v>779284.91999999993</v>
          </cell>
          <cell r="C44">
            <v>726105.80200000003</v>
          </cell>
          <cell r="D44">
            <v>789724.19000000006</v>
          </cell>
          <cell r="E44">
            <v>761660.00000000012</v>
          </cell>
          <cell r="F44">
            <v>1264649.1599999999</v>
          </cell>
          <cell r="G44">
            <v>321519.74</v>
          </cell>
          <cell r="H44">
            <v>750710.85000000021</v>
          </cell>
          <cell r="I44">
            <v>2353980.9600000004</v>
          </cell>
          <cell r="J44">
            <v>7747635.6220000014</v>
          </cell>
        </row>
        <row r="45">
          <cell r="A45" t="str">
            <v>Экономия</v>
          </cell>
          <cell r="B45">
            <v>-54537.749999999767</v>
          </cell>
          <cell r="C45">
            <v>31816.918000000063</v>
          </cell>
          <cell r="D45">
            <v>-40015.290000000037</v>
          </cell>
          <cell r="E45">
            <v>-34054.710000000079</v>
          </cell>
          <cell r="F45">
            <v>252360.51000000024</v>
          </cell>
          <cell r="G45">
            <v>-21532.020000000019</v>
          </cell>
          <cell r="H45">
            <v>-15346.610000000219</v>
          </cell>
          <cell r="I45">
            <v>34078.769999999553</v>
          </cell>
          <cell r="J45">
            <v>137469.81799999811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8" zoomScale="115" zoomScaleNormal="115" workbookViewId="0">
      <selection activeCell="A4" sqref="A4:J4"/>
    </sheetView>
  </sheetViews>
  <sheetFormatPr defaultRowHeight="15" x14ac:dyDescent="0.25"/>
  <cols>
    <col min="1" max="1" width="25.140625" customWidth="1"/>
    <col min="2" max="2" width="13.140625" customWidth="1"/>
    <col min="3" max="3" width="13.28515625" customWidth="1"/>
    <col min="4" max="4" width="12.140625" customWidth="1"/>
    <col min="5" max="5" width="13.85546875" customWidth="1"/>
    <col min="6" max="6" width="13.28515625" customWidth="1"/>
    <col min="7" max="7" width="14.28515625" customWidth="1"/>
    <col min="8" max="8" width="15.85546875" customWidth="1"/>
    <col min="9" max="9" width="13.7109375" customWidth="1"/>
    <col min="10" max="10" width="15" customWidth="1"/>
  </cols>
  <sheetData>
    <row r="1" spans="1:10" ht="15.75" thickBo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0" ht="15.75" thickBot="1" x14ac:dyDescent="0.3">
      <c r="A2" s="2"/>
      <c r="B2" s="2" t="str">
        <f>'[1]СВ 9 мес'!B2</f>
        <v>Вл.невского,9</v>
      </c>
      <c r="C2" s="2" t="str">
        <f>'[1]СВ 9 мес'!C2</f>
        <v>Лизюкова,83</v>
      </c>
      <c r="D2" s="2" t="str">
        <f>'[1]СВ 9 мес'!D2</f>
        <v>Лизюкова,91</v>
      </c>
      <c r="E2" s="2" t="str">
        <f>'[1]СВ 9 мес'!E2</f>
        <v>Лизюкова,91А</v>
      </c>
      <c r="F2" s="2" t="str">
        <f>'[1]СВ 9 мес'!F2</f>
        <v>Лизюкова,46</v>
      </c>
      <c r="G2" s="2" t="str">
        <f>'[1]СВ 9 мес'!G2</f>
        <v>Беговая,132</v>
      </c>
      <c r="H2" s="2" t="str">
        <f>'[1]СВ 9 мес'!H2</f>
        <v>Новгородск,137</v>
      </c>
      <c r="I2" s="2" t="str">
        <f>'[1]СВ 9 мес'!I2</f>
        <v>Хользунова,96</v>
      </c>
      <c r="J2" s="2" t="str">
        <f>'[1]СВ 9 мес'!J2</f>
        <v>ИТОГО:</v>
      </c>
    </row>
    <row r="3" spans="1:10" ht="15.75" thickBot="1" x14ac:dyDescent="0.3">
      <c r="A3" s="2"/>
      <c r="B3" s="3" t="str">
        <f>'[1]СВ 9 мес'!B3</f>
        <v>S=7024,8</v>
      </c>
      <c r="C3" s="3" t="str">
        <f>'[1]СВ 9 мес'!C3</f>
        <v>S=6880,1</v>
      </c>
      <c r="D3" s="3" t="str">
        <f>'[1]СВ 9 мес'!D3</f>
        <v>S=6916,9</v>
      </c>
      <c r="E3" s="4" t="str">
        <f>'[1]СВ 9 мес'!E3</f>
        <v>S=6951,8</v>
      </c>
      <c r="F3" s="3" t="str">
        <f>'[1]СВ 9 мес'!F3</f>
        <v>S=13475,0</v>
      </c>
      <c r="G3" s="3" t="str">
        <f>'[1]СВ 9 мес'!G3</f>
        <v>S=2692,3</v>
      </c>
      <c r="H3" s="3" t="str">
        <f>'[1]СВ 9 мес'!H3</f>
        <v>S=6957,40</v>
      </c>
      <c r="I3" s="3" t="str">
        <f>'[1]СВ 9 мес'!I3</f>
        <v>S=20815,7</v>
      </c>
      <c r="J3" s="3" t="str">
        <f>'[1]СВ 9 мес'!J3</f>
        <v>S=71714,0</v>
      </c>
    </row>
    <row r="4" spans="1:10" x14ac:dyDescent="0.25">
      <c r="A4" s="5"/>
      <c r="B4" s="6"/>
      <c r="C4" s="7"/>
      <c r="D4" s="7"/>
      <c r="E4" s="7"/>
      <c r="F4" s="7"/>
      <c r="G4" s="7"/>
      <c r="H4" s="7"/>
      <c r="I4" s="7"/>
      <c r="J4" s="8"/>
    </row>
    <row r="5" spans="1:10" x14ac:dyDescent="0.25">
      <c r="A5" s="9" t="str">
        <f>'[1]СВ 9 мес'!A5</f>
        <v>НАЧИСЛЕНИЯ</v>
      </c>
      <c r="B5" s="10">
        <f>'[1]СВ 9 мес'!B5</f>
        <v>738930.64999999991</v>
      </c>
      <c r="C5" s="11">
        <f>'[1]СВ 9 мес'!C5</f>
        <v>724339.89</v>
      </c>
      <c r="D5" s="11">
        <f>'[1]СВ 9 мес'!D5</f>
        <v>728015.76000000013</v>
      </c>
      <c r="E5" s="11">
        <f>'[1]СВ 9 мес'!E5</f>
        <v>731684.16</v>
      </c>
      <c r="F5" s="11">
        <f>'[1]СВ 9 мес'!F5</f>
        <v>1401156.09</v>
      </c>
      <c r="G5" s="11">
        <f>'[1]СВ 9 мес'!G5</f>
        <v>283257</v>
      </c>
      <c r="H5" s="11">
        <f>'[1]СВ 9 мес'!H5</f>
        <v>732147.24999999988</v>
      </c>
      <c r="I5" s="11">
        <f>'[1]СВ 9 мес'!I5</f>
        <v>2182534.9300000002</v>
      </c>
      <c r="J5" s="12">
        <f>'[1]СВ 9 мес'!J5</f>
        <v>7522065.7300000004</v>
      </c>
    </row>
    <row r="6" spans="1:10" x14ac:dyDescent="0.25">
      <c r="A6" s="9" t="str">
        <f>'[1]СВ 9 мес'!A6</f>
        <v>реклама.инреннет,неж.помещ</v>
      </c>
      <c r="B6" s="10">
        <f>'[1]СВ 9 мес'!B6</f>
        <v>15300</v>
      </c>
      <c r="C6" s="11">
        <f>'[1]СВ 9 мес'!C6</f>
        <v>35670.699999999997</v>
      </c>
      <c r="D6" s="11">
        <f>'[1]СВ 9 мес'!D6</f>
        <v>19500</v>
      </c>
      <c r="E6" s="11">
        <f>'[1]СВ 9 мес'!E6</f>
        <v>19500</v>
      </c>
      <c r="F6" s="11">
        <f>'[1]СВ 9 мес'!F6</f>
        <v>155764.70000000001</v>
      </c>
      <c r="G6" s="11">
        <f>'[1]СВ 9 мес'!G6</f>
        <v>12500</v>
      </c>
      <c r="H6" s="11">
        <f>'[1]СВ 9 мес'!H6</f>
        <v>25858.78</v>
      </c>
      <c r="I6" s="11">
        <f>'[1]СВ 9 мес'!I6</f>
        <v>240486.83</v>
      </c>
      <c r="J6" s="13">
        <f>'[1]СВ 9 мес'!J6</f>
        <v>509281.01</v>
      </c>
    </row>
    <row r="7" spans="1:10" x14ac:dyDescent="0.25">
      <c r="A7" s="27" t="str">
        <f>'[1]СВ 9 мес'!A7</f>
        <v>ПОСТУПЛЕНИЯ</v>
      </c>
      <c r="B7" s="10">
        <f>'[1]СВ 9 мес'!B7</f>
        <v>709447.17000000016</v>
      </c>
      <c r="C7" s="11">
        <f>'[1]СВ 9 мес'!C7</f>
        <v>722252.02000000014</v>
      </c>
      <c r="D7" s="11">
        <f>'[1]СВ 9 мес'!D7</f>
        <v>730208.9</v>
      </c>
      <c r="E7" s="11">
        <f>'[1]СВ 9 мес'!E7</f>
        <v>708105.29</v>
      </c>
      <c r="F7" s="11">
        <f>'[1]СВ 9 мес'!F7</f>
        <v>1361244.9700000002</v>
      </c>
      <c r="G7" s="11">
        <f>'[1]СВ 9 мес'!G7</f>
        <v>287487.71999999997</v>
      </c>
      <c r="H7" s="11">
        <f>'[1]СВ 9 мес'!H7</f>
        <v>709505.46</v>
      </c>
      <c r="I7" s="11">
        <f>'[1]СВ 9 мес'!I7</f>
        <v>2147572.9</v>
      </c>
      <c r="J7" s="12">
        <f>'[1]СВ 9 мес'!J7</f>
        <v>7375824.4299999997</v>
      </c>
    </row>
    <row r="8" spans="1:10" x14ac:dyDescent="0.25">
      <c r="A8" s="14" t="str">
        <f>'[1]СВ 9 мес'!A8</f>
        <v>реклама.инреннет,неж.помещ.</v>
      </c>
      <c r="B8" s="10">
        <f>'[1]СВ 9 мес'!B8</f>
        <v>11400</v>
      </c>
      <c r="C8" s="11">
        <f>'[1]СВ 9 мес'!C8</f>
        <v>32363</v>
      </c>
      <c r="D8" s="11">
        <f>'[1]СВ 9 мес'!D8</f>
        <v>18697.89</v>
      </c>
      <c r="E8" s="11">
        <f>'[1]СВ 9 мес'!E8</f>
        <v>18697.89</v>
      </c>
      <c r="F8" s="11">
        <f>'[1]СВ 9 мес'!F8</f>
        <v>146839.85</v>
      </c>
      <c r="G8" s="11">
        <f>'[1]СВ 9 мес'!G8</f>
        <v>11417.89</v>
      </c>
      <c r="H8" s="11">
        <f>'[1]СВ 9 мес'!H8</f>
        <v>26142.41</v>
      </c>
      <c r="I8" s="11">
        <f>'[1]СВ 9 мес'!I8</f>
        <v>248328.71</v>
      </c>
      <c r="J8" s="12">
        <f>'[1]СВ 9 мес'!J8</f>
        <v>513887.64</v>
      </c>
    </row>
    <row r="9" spans="1:10" x14ac:dyDescent="0.25">
      <c r="A9" s="15" t="str">
        <f>'[1]СВ 9 мес'!A9</f>
        <v>З/пл администр.управл.</v>
      </c>
      <c r="B9" s="16">
        <f>'[1]СВ 9 мес'!B9</f>
        <v>124309.38999999998</v>
      </c>
      <c r="C9" s="17">
        <f>'[1]СВ 9 мес'!C9</f>
        <v>121748.81999999999</v>
      </c>
      <c r="D9" s="17">
        <f>'[1]СВ 9 мес'!D9</f>
        <v>122400.02000000002</v>
      </c>
      <c r="E9" s="17">
        <f>'[1]СВ 9 мес'!E9</f>
        <v>123017.60000000001</v>
      </c>
      <c r="F9" s="17">
        <f>'[1]СВ 9 мес'!F9</f>
        <v>213046.5</v>
      </c>
      <c r="G9" s="17">
        <f>'[1]СВ 9 мес'!G9</f>
        <v>47642.380000000005</v>
      </c>
      <c r="H9" s="17">
        <f>'[1]СВ 9 мес'!H9</f>
        <v>123116.71</v>
      </c>
      <c r="I9" s="17">
        <f>'[1]СВ 9 мес'!I9</f>
        <v>368349.35</v>
      </c>
      <c r="J9" s="12">
        <f>'[1]СВ 9 мес'!J9</f>
        <v>1243630.77</v>
      </c>
    </row>
    <row r="10" spans="1:10" x14ac:dyDescent="0.25">
      <c r="A10" s="15" t="str">
        <f>'[1]СВ 9 мес'!A10</f>
        <v>З/пл раб.м/провода</v>
      </c>
      <c r="B10" s="16">
        <f>'[1]СВ 9 мес'!B10</f>
        <v>80842.539999999994</v>
      </c>
      <c r="C10" s="17">
        <f>'[1]СВ 9 мес'!C10</f>
        <v>80842.539999999994</v>
      </c>
      <c r="D10" s="17">
        <f>'[1]СВ 9 мес'!D10</f>
        <v>81241.23</v>
      </c>
      <c r="E10" s="17">
        <f>'[1]СВ 9 мес'!E10</f>
        <v>81241.219999999987</v>
      </c>
      <c r="F10" s="17">
        <f>'[1]СВ 9 мес'!F10</f>
        <v>123995.07</v>
      </c>
      <c r="G10" s="17">
        <f>'[1]СВ 9 мес'!G10</f>
        <v>0</v>
      </c>
      <c r="H10" s="17">
        <f>'[1]СВ 9 мес'!H10</f>
        <v>81526.209999999977</v>
      </c>
      <c r="I10" s="17">
        <f>'[1]СВ 9 мес'!I10</f>
        <v>213486.3</v>
      </c>
      <c r="J10" s="12">
        <f>'[1]СВ 9 мес'!J10</f>
        <v>743175.10999999987</v>
      </c>
    </row>
    <row r="11" spans="1:10" x14ac:dyDescent="0.25">
      <c r="A11" s="15" t="str">
        <f>'[1]СВ 9 мес'!A11</f>
        <v>З/пл уборщика   л./клет</v>
      </c>
      <c r="B11" s="16">
        <f>'[1]СВ 9 мес'!B11</f>
        <v>54449.170000000013</v>
      </c>
      <c r="C11" s="17">
        <f>'[1]СВ 9 мес'!C11</f>
        <v>53141.080000000009</v>
      </c>
      <c r="D11" s="17">
        <f>'[1]СВ 9 мес'!D11</f>
        <v>53587.450000000012</v>
      </c>
      <c r="E11" s="17">
        <f>'[1]СВ 9 мес'!E11</f>
        <v>53587.450000000012</v>
      </c>
      <c r="F11" s="17">
        <f>'[1]СВ 9 мес'!F11</f>
        <v>87091.909999999974</v>
      </c>
      <c r="G11" s="17">
        <f>'[1]СВ 9 мес'!G11</f>
        <v>25977.68</v>
      </c>
      <c r="H11" s="17">
        <f>'[1]СВ 9 мес'!H11</f>
        <v>53587.450000000012</v>
      </c>
      <c r="I11" s="17">
        <f>'[1]СВ 9 мес'!I11</f>
        <v>161368.95000000001</v>
      </c>
      <c r="J11" s="12">
        <f>'[1]СВ 9 мес'!J11</f>
        <v>542791.14000000013</v>
      </c>
    </row>
    <row r="12" spans="1:10" x14ac:dyDescent="0.25">
      <c r="A12" s="15" t="str">
        <f>'[1]СВ 9 мес'!A12</f>
        <v>З/пл дворников</v>
      </c>
      <c r="B12" s="16">
        <f>'[1]СВ 9 мес'!B12</f>
        <v>84628.079999999987</v>
      </c>
      <c r="C12" s="17">
        <f>'[1]СВ 9 мес'!C12</f>
        <v>73834.780000000013</v>
      </c>
      <c r="D12" s="17">
        <f>'[1]СВ 9 мес'!D12</f>
        <v>61650.619999999988</v>
      </c>
      <c r="E12" s="17">
        <f>'[1]СВ 9 мес'!E12</f>
        <v>85782.35</v>
      </c>
      <c r="F12" s="17">
        <f>'[1]СВ 9 мес'!F12</f>
        <v>114750.23999999999</v>
      </c>
      <c r="G12" s="17">
        <f>'[1]СВ 9 мес'!G12</f>
        <v>84111.75999999998</v>
      </c>
      <c r="H12" s="17">
        <f>'[1]СВ 9 мес'!H12</f>
        <v>84111.75999999998</v>
      </c>
      <c r="I12" s="17">
        <f>'[1]СВ 9 мес'!I12</f>
        <v>297530.19999999995</v>
      </c>
      <c r="J12" s="12">
        <f>'[1]СВ 9 мес'!J12</f>
        <v>886399.78999999992</v>
      </c>
    </row>
    <row r="13" spans="1:10" x14ac:dyDescent="0.25">
      <c r="A13" s="15" t="str">
        <f>'[1]СВ 9 мес'!A13</f>
        <v>З/пл слесаря с/т</v>
      </c>
      <c r="B13" s="16">
        <f>'[1]СВ 9 мес'!B13</f>
        <v>55036.960000000006</v>
      </c>
      <c r="C13" s="17">
        <f>'[1]СВ 9 мес'!C13</f>
        <v>54629.580000000009</v>
      </c>
      <c r="D13" s="17">
        <f>'[1]СВ 9 мес'!D13</f>
        <v>54733.180000000008</v>
      </c>
      <c r="E13" s="17">
        <f>'[1]СВ 9 мес'!E13</f>
        <v>57858.880000000005</v>
      </c>
      <c r="F13" s="17">
        <f>'[1]СВ 9 мес'!F13</f>
        <v>88729.239999999991</v>
      </c>
      <c r="G13" s="17">
        <f>'[1]СВ 9 мес'!G13</f>
        <v>21683.64</v>
      </c>
      <c r="H13" s="17">
        <f>'[1]СВ 9 мес'!H13</f>
        <v>54847.170000000013</v>
      </c>
      <c r="I13" s="17">
        <f>'[1]СВ 9 мес'!I13</f>
        <v>156868.92000000001</v>
      </c>
      <c r="J13" s="12">
        <f>'[1]СВ 9 мес'!J13</f>
        <v>544387.57000000007</v>
      </c>
    </row>
    <row r="14" spans="1:10" x14ac:dyDescent="0.25">
      <c r="A14" s="15" t="str">
        <f>'[1]СВ 9 мес'!A14</f>
        <v>З/пл раб тек.ремонта</v>
      </c>
      <c r="B14" s="16">
        <f>'[1]СВ 9 мес'!B14</f>
        <v>47283.67</v>
      </c>
      <c r="C14" s="17">
        <f>'[1]СВ 9 мес'!C14</f>
        <v>46309.67</v>
      </c>
      <c r="D14" s="17">
        <f>'[1]СВ 9 мес'!D14</f>
        <v>46557.37</v>
      </c>
      <c r="E14" s="17">
        <f>'[1]СВ 9 мес'!E14</f>
        <v>46792.299999999988</v>
      </c>
      <c r="F14" s="17">
        <f>'[1]СВ 9 мес'!F14</f>
        <v>81029.37999999999</v>
      </c>
      <c r="G14" s="17">
        <f>'[1]СВ 9 мес'!G14</f>
        <v>18121.79</v>
      </c>
      <c r="H14" s="17">
        <f>'[1]СВ 9 мес'!H14</f>
        <v>46830</v>
      </c>
      <c r="I14" s="17">
        <f>'[1]СВ 9 мес'!I14</f>
        <v>140109.68</v>
      </c>
      <c r="J14" s="12">
        <f>'[1]СВ 9 мес'!J14</f>
        <v>473033.85999999993</v>
      </c>
    </row>
    <row r="15" spans="1:10" x14ac:dyDescent="0.25">
      <c r="A15" s="15" t="str">
        <f>'[1]СВ 9 мес'!A15</f>
        <v>Завоз песка</v>
      </c>
      <c r="B15" s="16">
        <f>'[1]СВ 9 мес'!B15</f>
        <v>0</v>
      </c>
      <c r="C15" s="17">
        <f>'[1]СВ 9 мес'!C15</f>
        <v>2011.49</v>
      </c>
      <c r="D15" s="17">
        <f>'[1]СВ 9 мес'!D15</f>
        <v>0</v>
      </c>
      <c r="E15" s="17">
        <f>'[1]СВ 9 мес'!E15</f>
        <v>0</v>
      </c>
      <c r="F15" s="17">
        <f>'[1]СВ 9 мес'!F15</f>
        <v>2011.5</v>
      </c>
      <c r="G15" s="17">
        <f>'[1]СВ 9 мес'!G15</f>
        <v>1724.14</v>
      </c>
      <c r="H15" s="17">
        <f>'[1]СВ 9 мес'!H15</f>
        <v>1724.14</v>
      </c>
      <c r="I15" s="17">
        <f>'[1]СВ 9 мес'!I15</f>
        <v>0</v>
      </c>
      <c r="J15" s="12">
        <f>'[1]СВ 9 мес'!J15</f>
        <v>7471.27</v>
      </c>
    </row>
    <row r="16" spans="1:10" x14ac:dyDescent="0.25">
      <c r="A16" s="15" t="str">
        <f>'[1]СВ 9 мес'!A16</f>
        <v>Ремонт цоколя</v>
      </c>
      <c r="B16" s="16">
        <f>'[1]СВ 9 мес'!B16</f>
        <v>0</v>
      </c>
      <c r="C16" s="17">
        <f>'[1]СВ 9 мес'!C16</f>
        <v>0</v>
      </c>
      <c r="D16" s="17">
        <f>'[1]СВ 9 мес'!D16</f>
        <v>0</v>
      </c>
      <c r="E16" s="17">
        <f>'[1]СВ 9 мес'!E16</f>
        <v>0</v>
      </c>
      <c r="F16" s="17">
        <f>'[1]СВ 9 мес'!F16</f>
        <v>3448.28</v>
      </c>
      <c r="G16" s="17">
        <f>'[1]СВ 9 мес'!G16</f>
        <v>0</v>
      </c>
      <c r="H16" s="17">
        <f>'[1]СВ 9 мес'!H16</f>
        <v>0</v>
      </c>
      <c r="I16" s="17">
        <f>'[1]СВ 9 мес'!I16</f>
        <v>0</v>
      </c>
      <c r="J16" s="12">
        <f>'[1]СВ 9 мес'!J16</f>
        <v>3448.28</v>
      </c>
    </row>
    <row r="17" spans="1:10" x14ac:dyDescent="0.25">
      <c r="A17" s="15" t="str">
        <f>'[1]СВ 9 мес'!A17</f>
        <v>Установка забора</v>
      </c>
      <c r="B17" s="16">
        <f>'[1]СВ 9 мес'!B17</f>
        <v>0</v>
      </c>
      <c r="C17" s="17">
        <f>'[1]СВ 9 мес'!C17</f>
        <v>0</v>
      </c>
      <c r="D17" s="17">
        <f>'[1]СВ 9 мес'!D17</f>
        <v>0</v>
      </c>
      <c r="E17" s="17">
        <f>'[1]СВ 9 мес'!E17</f>
        <v>0</v>
      </c>
      <c r="F17" s="17">
        <f>'[1]СВ 9 мес'!F17</f>
        <v>17241.38</v>
      </c>
      <c r="G17" s="17">
        <f>'[1]СВ 9 мес'!G17</f>
        <v>0</v>
      </c>
      <c r="H17" s="17">
        <f>'[1]СВ 9 мес'!H17</f>
        <v>0</v>
      </c>
      <c r="I17" s="17">
        <f>'[1]СВ 9 мес'!I17</f>
        <v>0</v>
      </c>
      <c r="J17" s="12">
        <f>'[1]СВ 9 мес'!J17</f>
        <v>17241.38</v>
      </c>
    </row>
    <row r="18" spans="1:10" x14ac:dyDescent="0.25">
      <c r="A18" s="15" t="str">
        <f>'[1]СВ 9 мес'!A18</f>
        <v>Налоги</v>
      </c>
      <c r="B18" s="16">
        <f>'[1]СВ 9 мес'!B18</f>
        <v>90203.08</v>
      </c>
      <c r="C18" s="17">
        <f>'[1]СВ 9 мес'!C18</f>
        <v>87754.060000000012</v>
      </c>
      <c r="D18" s="17">
        <f>'[1]СВ 9 мес'!D18</f>
        <v>84873.84</v>
      </c>
      <c r="E18" s="17">
        <f>'[1]СВ 9 мес'!E18</f>
        <v>90553.56</v>
      </c>
      <c r="F18" s="17">
        <f>'[1]СВ 9 мес'!F18</f>
        <v>147731.57</v>
      </c>
      <c r="G18" s="17">
        <f>'[1]СВ 9 мес'!G18</f>
        <v>40250.839999999997</v>
      </c>
      <c r="H18" s="17">
        <f>'[1]СВ 9 мес'!H18</f>
        <v>90040.599999999991</v>
      </c>
      <c r="I18" s="17">
        <f>'[1]СВ 9 мес'!I18</f>
        <v>270213.11</v>
      </c>
      <c r="J18" s="12">
        <f>'[1]СВ 9 мес'!J18</f>
        <v>901620.65999999992</v>
      </c>
    </row>
    <row r="19" spans="1:10" x14ac:dyDescent="0.25">
      <c r="A19" s="15" t="str">
        <f>'[1]СВ 9 мес'!A19</f>
        <v>10 сч(текущий ремонт)</v>
      </c>
      <c r="B19" s="16">
        <f>'[1]СВ 9 мес'!B19</f>
        <v>29305.710000000003</v>
      </c>
      <c r="C19" s="17">
        <f>'[1]СВ 9 мес'!C19</f>
        <v>21904.39</v>
      </c>
      <c r="D19" s="17">
        <f>'[1]СВ 9 мес'!D19</f>
        <v>27474.39</v>
      </c>
      <c r="E19" s="17">
        <f>'[1]СВ 9 мес'!E19</f>
        <v>24113.23</v>
      </c>
      <c r="F19" s="17">
        <f>'[1]СВ 9 мес'!F19</f>
        <v>28419.439999999999</v>
      </c>
      <c r="G19" s="17">
        <f>'[1]СВ 9 мес'!G19</f>
        <v>10108.17</v>
      </c>
      <c r="H19" s="17">
        <f>'[1]СВ 9 мес'!H19</f>
        <v>16684.560000000001</v>
      </c>
      <c r="I19" s="17">
        <f>'[1]СВ 9 мес'!I19</f>
        <v>39393.56</v>
      </c>
      <c r="J19" s="12">
        <f>'[1]СВ 9 мес'!J19</f>
        <v>197403.45</v>
      </c>
    </row>
    <row r="20" spans="1:10" x14ac:dyDescent="0.25">
      <c r="A20" s="15" t="str">
        <f>'[1]СВ 9 мес'!A20</f>
        <v>20 сч(бланки.кан.товары)</v>
      </c>
      <c r="B20" s="16">
        <f>'[1]СВ 9 мес'!B20</f>
        <v>1277.0899999999999</v>
      </c>
      <c r="C20" s="17">
        <f>'[1]СВ 9 мес'!C20</f>
        <v>1269.9799999999998</v>
      </c>
      <c r="D20" s="17">
        <f>'[1]СВ 9 мес'!D20</f>
        <v>1257.4900000000002</v>
      </c>
      <c r="E20" s="17">
        <f>'[1]СВ 9 мес'!E20</f>
        <v>1273.6400000000001</v>
      </c>
      <c r="F20" s="17">
        <f>'[1]СВ 9 мес'!F20</f>
        <v>2312.91</v>
      </c>
      <c r="G20" s="17">
        <f>'[1]СВ 9 мес'!G20</f>
        <v>489.46999999999997</v>
      </c>
      <c r="H20" s="17">
        <f>'[1]СВ 9 мес'!H20</f>
        <v>1264.8600000000001</v>
      </c>
      <c r="I20" s="17">
        <f>'[1]СВ 9 мес'!I20</f>
        <v>3842.32</v>
      </c>
      <c r="J20" s="12">
        <f>'[1]СВ 9 мес'!J20</f>
        <v>12987.76</v>
      </c>
    </row>
    <row r="21" spans="1:10" x14ac:dyDescent="0.25">
      <c r="A21" s="15" t="str">
        <f>'[1]СВ 9 мес'!A21</f>
        <v>ИВЦ</v>
      </c>
      <c r="B21" s="16">
        <f>'[1]СВ 9 мес'!B21</f>
        <v>16536.599999999999</v>
      </c>
      <c r="C21" s="17">
        <f>'[1]СВ 9 мес'!C21</f>
        <v>16196</v>
      </c>
      <c r="D21" s="17">
        <f>'[1]СВ 9 мес'!D21</f>
        <v>16282.609999999999</v>
      </c>
      <c r="E21" s="17">
        <f>'[1]СВ 9 мес'!E21</f>
        <v>16364.789999999999</v>
      </c>
      <c r="F21" s="17">
        <f>'[1]СВ 9 мес'!F21</f>
        <v>29185.67</v>
      </c>
      <c r="G21" s="17">
        <f>'[1]СВ 9 мес'!G21</f>
        <v>6337.7900000000009</v>
      </c>
      <c r="H21" s="17">
        <f>'[1]СВ 9 мес'!H21</f>
        <v>16377.939999999999</v>
      </c>
      <c r="I21" s="17">
        <f>'[1]СВ 9 мес'!I21</f>
        <v>49142.06</v>
      </c>
      <c r="J21" s="12">
        <f>'[1]СВ 9 мес'!J21</f>
        <v>166423.46</v>
      </c>
    </row>
    <row r="22" spans="1:10" x14ac:dyDescent="0.25">
      <c r="A22" s="15" t="str">
        <f>'[1]СВ 9 мес'!A22</f>
        <v>Аварийноре обслуживан</v>
      </c>
      <c r="B22" s="16">
        <f>'[1]СВ 9 мес'!B22</f>
        <v>33138.720000000008</v>
      </c>
      <c r="C22" s="17">
        <f>'[1]СВ 9 мес'!C22</f>
        <v>32456.159999999989</v>
      </c>
      <c r="D22" s="17">
        <f>'[1]СВ 9 мес'!D22</f>
        <v>32629.769999999997</v>
      </c>
      <c r="E22" s="17">
        <f>'[1]СВ 9 мес'!E22</f>
        <v>32794.380000000005</v>
      </c>
      <c r="F22" s="17">
        <f>'[1]СВ 9 мес'!F22</f>
        <v>56503.919999999991</v>
      </c>
      <c r="G22" s="17">
        <f>'[1]СВ 9 мес'!G22</f>
        <v>12700.62</v>
      </c>
      <c r="H22" s="17">
        <f>'[1]СВ 9 мес'!H22</f>
        <v>32820.75</v>
      </c>
      <c r="I22" s="17">
        <f>'[1]СВ 9 мес'!I22</f>
        <v>98195.849999999991</v>
      </c>
      <c r="J22" s="12">
        <f>'[1]СВ 9 мес'!J22</f>
        <v>331240.17</v>
      </c>
    </row>
    <row r="23" spans="1:10" x14ac:dyDescent="0.25">
      <c r="A23" s="15" t="str">
        <f>'[1]СВ 9 мес'!A23</f>
        <v>Вывоз КГО</v>
      </c>
      <c r="B23" s="16">
        <f>'[1]СВ 9 мес'!B23</f>
        <v>17187.310000000001</v>
      </c>
      <c r="C23" s="17">
        <f>'[1]СВ 9 мес'!C23</f>
        <v>0</v>
      </c>
      <c r="D23" s="17">
        <f>'[1]СВ 9 мес'!D23</f>
        <v>16924.309999999998</v>
      </c>
      <c r="E23" s="17">
        <f>'[1]СВ 9 мес'!E23</f>
        <v>17008.690000000002</v>
      </c>
      <c r="F23" s="17">
        <f>'[1]СВ 9 мес'!F23</f>
        <v>40587.279999999999</v>
      </c>
      <c r="G23" s="17">
        <f>'[1]СВ 9 мес'!G23</f>
        <v>1883.97</v>
      </c>
      <c r="H23" s="17">
        <f>'[1]СВ 9 мес'!H23</f>
        <v>7121.79</v>
      </c>
      <c r="I23" s="17">
        <f>'[1]СВ 9 мес'!I23</f>
        <v>7081.3700000000008</v>
      </c>
      <c r="J23" s="12">
        <f>'[1]СВ 9 мес'!J23</f>
        <v>107794.71999999999</v>
      </c>
    </row>
    <row r="24" spans="1:10" x14ac:dyDescent="0.25">
      <c r="A24" s="15" t="str">
        <f>'[1]СВ 9 мес'!A24</f>
        <v>Дератизация</v>
      </c>
      <c r="B24" s="16">
        <f>'[1]СВ 9 мес'!B24</f>
        <v>8701.48</v>
      </c>
      <c r="C24" s="17">
        <f>'[1]СВ 9 мес'!C24</f>
        <v>1775.5700000000004</v>
      </c>
      <c r="D24" s="17">
        <f>'[1]СВ 9 мес'!D24</f>
        <v>1785.06</v>
      </c>
      <c r="E24" s="17">
        <f>'[1]СВ 9 мес'!E24</f>
        <v>1794.09</v>
      </c>
      <c r="F24" s="17">
        <f>'[1]СВ 9 мес'!F24</f>
        <v>3109.2000000000003</v>
      </c>
      <c r="G24" s="17">
        <f>'[1]СВ 9 мес'!G24</f>
        <v>694.79</v>
      </c>
      <c r="H24" s="17">
        <f>'[1]СВ 9 мес'!H24</f>
        <v>1795.5200000000002</v>
      </c>
      <c r="I24" s="17">
        <f>'[1]СВ 9 мес'!I24</f>
        <v>5371.84</v>
      </c>
      <c r="J24" s="12">
        <f>'[1]СВ 9 мес'!J24</f>
        <v>25027.55</v>
      </c>
    </row>
    <row r="25" spans="1:10" x14ac:dyDescent="0.25">
      <c r="A25" s="15" t="str">
        <f>'[1]СВ 9 мес'!A25</f>
        <v>Задолжность РВК</v>
      </c>
      <c r="B25" s="16">
        <f>'[1]СВ 9 мес'!B25</f>
        <v>31509.27</v>
      </c>
      <c r="C25" s="17">
        <f>'[1]СВ 9 мес'!C25</f>
        <v>21666.080000000002</v>
      </c>
      <c r="D25" s="17">
        <f>'[1]СВ 9 мес'!D25</f>
        <v>21781.97</v>
      </c>
      <c r="E25" s="17">
        <f>'[1]СВ 9 мес'!E25</f>
        <v>21891.86</v>
      </c>
      <c r="F25" s="17">
        <f>'[1]СВ 9 мес'!F25</f>
        <v>42434.04</v>
      </c>
      <c r="G25" s="17">
        <f>'[1]СВ 9 мес'!G25</f>
        <v>8478.3100000000013</v>
      </c>
      <c r="H25" s="17">
        <f>'[1]СВ 9 мес'!H25</f>
        <v>21909.510000000002</v>
      </c>
      <c r="I25" s="17">
        <f>'[1]СВ 9 мес'!I25</f>
        <v>65550.61</v>
      </c>
      <c r="J25" s="12">
        <f>'[1]СВ 9 мес'!J25</f>
        <v>235221.65000000002</v>
      </c>
    </row>
    <row r="26" spans="1:10" x14ac:dyDescent="0.25">
      <c r="A26" s="15" t="str">
        <f>'[1]СВ 9 мес'!A26</f>
        <v>Страхование лифтов</v>
      </c>
      <c r="B26" s="16">
        <f>'[1]СВ 9 мес'!B26</f>
        <v>997.41</v>
      </c>
      <c r="C26" s="17">
        <f>'[1]СВ 9 мес'!C26</f>
        <v>976.87</v>
      </c>
      <c r="D26" s="17">
        <f>'[1]СВ 9 мес'!D26</f>
        <v>982.09</v>
      </c>
      <c r="E26" s="17">
        <f>'[1]СВ 9 мес'!E26</f>
        <v>987.05</v>
      </c>
      <c r="F26" s="17">
        <f>'[1]СВ 9 мес'!F26</f>
        <v>1913.24</v>
      </c>
      <c r="G26" s="17">
        <f>'[1]СВ 9 мес'!G26</f>
        <v>0</v>
      </c>
      <c r="H26" s="17">
        <f>'[1]СВ 9 мес'!H26</f>
        <v>987.84</v>
      </c>
      <c r="I26" s="17">
        <f>'[1]СВ 9 мес'!I26</f>
        <v>2955.5</v>
      </c>
      <c r="J26" s="12">
        <f>'[1]СВ 9 мес'!J26</f>
        <v>9800</v>
      </c>
    </row>
    <row r="27" spans="1:10" x14ac:dyDescent="0.25">
      <c r="A27" s="18" t="str">
        <f>'[1]СВ 9 мес'!A27</f>
        <v>Эл.энергия задолжность</v>
      </c>
      <c r="B27" s="16">
        <f>'[1]СВ 9 мес'!B27</f>
        <v>10679.27</v>
      </c>
      <c r="C27" s="17">
        <f>'[1]СВ 9 мес'!C27</f>
        <v>10459.299999999999</v>
      </c>
      <c r="D27" s="17">
        <f>'[1]СВ 9 мес'!D27</f>
        <v>10515.24</v>
      </c>
      <c r="E27" s="17">
        <f>'[1]СВ 9 мес'!E27</f>
        <v>10568.310000000001</v>
      </c>
      <c r="F27" s="17">
        <f>'[1]СВ 9 мес'!F27</f>
        <v>11318.7</v>
      </c>
      <c r="G27" s="17">
        <f>'[1]СВ 9 мес'!G27</f>
        <v>4092.8999999999996</v>
      </c>
      <c r="H27" s="17">
        <f>'[1]СВ 9 мес'!H27</f>
        <v>10576.810000000001</v>
      </c>
      <c r="I27" s="17">
        <f>'[1]СВ 9 мес'!I27</f>
        <v>31644.54</v>
      </c>
      <c r="J27" s="12">
        <f>'[1]СВ 9 мес'!J27</f>
        <v>99855.07</v>
      </c>
    </row>
    <row r="28" spans="1:10" x14ac:dyDescent="0.25">
      <c r="A28" s="18" t="str">
        <f>'[1]СВ 9 мес'!A28</f>
        <v>Услуги связи</v>
      </c>
      <c r="B28" s="16">
        <f>'[1]СВ 9 мес'!B28</f>
        <v>1804.7199999999998</v>
      </c>
      <c r="C28" s="17">
        <f>'[1]СВ 9 мес'!C28</f>
        <v>1767.54</v>
      </c>
      <c r="D28" s="17">
        <f>'[1]СВ 9 мес'!D28</f>
        <v>3389.8499999999995</v>
      </c>
      <c r="E28" s="17">
        <f>'[1]СВ 9 мес'!E28</f>
        <v>1822.3899999999999</v>
      </c>
      <c r="F28" s="17">
        <f>'[1]СВ 9 мес'!F28</f>
        <v>3028.81</v>
      </c>
      <c r="G28" s="17">
        <f>'[1]СВ 9 мес'!G28</f>
        <v>691.68000000000006</v>
      </c>
      <c r="H28" s="17">
        <f>'[1]СВ 9 мес'!H28</f>
        <v>1787.41</v>
      </c>
      <c r="I28" s="17">
        <f>'[1]СВ 9 мес'!I28</f>
        <v>5347.6900000000005</v>
      </c>
      <c r="J28" s="12">
        <f>'[1]СВ 9 мес'!J28</f>
        <v>19640.089999999997</v>
      </c>
    </row>
    <row r="29" spans="1:10" x14ac:dyDescent="0.25">
      <c r="A29" s="18" t="str">
        <f>'[1]СВ 9 мес'!A29</f>
        <v>Банк</v>
      </c>
      <c r="B29" s="16">
        <f>'[1]СВ 9 мес'!B29</f>
        <v>5654.89</v>
      </c>
      <c r="C29" s="17">
        <f>'[1]СВ 9 мес'!C29</f>
        <v>5528.82</v>
      </c>
      <c r="D29" s="17">
        <f>'[1]СВ 9 мес'!D29</f>
        <v>5868.0300000000007</v>
      </c>
      <c r="E29" s="17">
        <f>'[1]СВ 9 мес'!E29</f>
        <v>5646.65</v>
      </c>
      <c r="F29" s="17">
        <f>'[1]СВ 9 мес'!F29</f>
        <v>10377.449999999999</v>
      </c>
      <c r="G29" s="17">
        <f>'[1]СВ 9 мес'!G29</f>
        <v>2167.27</v>
      </c>
      <c r="H29" s="17">
        <f>'[1]СВ 9 мес'!H29</f>
        <v>5600.6200000000008</v>
      </c>
      <c r="I29" s="17">
        <f>'[1]СВ 9 мес'!I29</f>
        <v>16756.38</v>
      </c>
      <c r="J29" s="12">
        <f>'[1]СВ 9 мес'!J29</f>
        <v>57600.11</v>
      </c>
    </row>
    <row r="30" spans="1:10" x14ac:dyDescent="0.25">
      <c r="A30" s="18" t="str">
        <f>'[1]СВ 9 мес'!A30</f>
        <v>Налог УСН (6%)</v>
      </c>
      <c r="B30" s="16">
        <f>'[1]СВ 9 мес'!B30</f>
        <v>23079.84</v>
      </c>
      <c r="C30" s="17">
        <f>'[1]СВ 9 мес'!C30</f>
        <v>22604.42</v>
      </c>
      <c r="D30" s="17">
        <f>'[1]СВ 9 мес'!D30</f>
        <v>22725.33</v>
      </c>
      <c r="E30" s="17">
        <f>'[1]СВ 9 мес'!E30</f>
        <v>22839.99</v>
      </c>
      <c r="F30" s="17">
        <f>'[1]СВ 9 мес'!F30</f>
        <v>29379.65</v>
      </c>
      <c r="G30" s="17">
        <f>'[1]СВ 9 мес'!G30</f>
        <v>8845.49</v>
      </c>
      <c r="H30" s="17">
        <f>'[1]СВ 9 мес'!H30</f>
        <v>22858.39</v>
      </c>
      <c r="I30" s="17">
        <f>'[1]СВ 9 мес'!I30</f>
        <v>68389.570000000007</v>
      </c>
      <c r="J30" s="12">
        <f>'[1]СВ 9 мес'!J30</f>
        <v>220722.68000000002</v>
      </c>
    </row>
    <row r="31" spans="1:10" x14ac:dyDescent="0.25">
      <c r="A31" s="18" t="str">
        <f>'[1]СВ 9 мес'!A31</f>
        <v>САЙТ</v>
      </c>
      <c r="B31" s="16">
        <f>'[1]СВ 9 мес'!B31</f>
        <v>6612.03</v>
      </c>
      <c r="C31" s="17">
        <f>'[1]СВ 9 мес'!C31</f>
        <v>6475.86</v>
      </c>
      <c r="D31" s="17">
        <f>'[1]СВ 9 мес'!D31</f>
        <v>6510.42</v>
      </c>
      <c r="E31" s="17">
        <f>'[1]СВ 9 мес'!E31</f>
        <v>6543.2699999999986</v>
      </c>
      <c r="F31" s="17">
        <f>'[1]СВ 9 мес'!F31</f>
        <v>11273.92</v>
      </c>
      <c r="G31" s="17">
        <f>'[1]СВ 9 мес'!G31</f>
        <v>2534.13</v>
      </c>
      <c r="H31" s="17">
        <f>'[1]СВ 9 мес'!H31</f>
        <v>6548.58</v>
      </c>
      <c r="I31" s="17">
        <f>'[1]СВ 9 мес'!I31</f>
        <v>19592.550000000003</v>
      </c>
      <c r="J31" s="12">
        <f>'[1]СВ 9 мес'!J31</f>
        <v>66090.759999999995</v>
      </c>
    </row>
    <row r="32" spans="1:10" x14ac:dyDescent="0.25">
      <c r="A32" s="18" t="str">
        <f>'[1]СВ 9 мес'!A32</f>
        <v>ТехноГазСервис</v>
      </c>
      <c r="B32" s="16">
        <f>'[1]СВ 9 мес'!B32</f>
        <v>0</v>
      </c>
      <c r="C32" s="17">
        <f>'[1]СВ 9 мес'!C32</f>
        <v>3380.04</v>
      </c>
      <c r="D32" s="17">
        <f>'[1]СВ 9 мес'!D32</f>
        <v>4176.62</v>
      </c>
      <c r="E32" s="17">
        <f>'[1]СВ 9 мес'!E32</f>
        <v>4197.6899999999996</v>
      </c>
      <c r="F32" s="17">
        <f>'[1]СВ 9 мес'!F32</f>
        <v>6619.96</v>
      </c>
      <c r="G32" s="17">
        <f>'[1]СВ 9 мес'!G32</f>
        <v>1625.69</v>
      </c>
      <c r="H32" s="17">
        <f>'[1]СВ 9 мес'!H32</f>
        <v>2507.41</v>
      </c>
      <c r="I32" s="17">
        <f>'[1]СВ 9 мес'!I32</f>
        <v>7501.87</v>
      </c>
      <c r="J32" s="12">
        <f>'[1]СВ 9 мес'!J32</f>
        <v>30009.279999999995</v>
      </c>
    </row>
    <row r="33" spans="1:10" x14ac:dyDescent="0.25">
      <c r="A33" s="18" t="str">
        <f>'[1]СВ 9 мес'!A33</f>
        <v>Охрана</v>
      </c>
      <c r="B33" s="16">
        <f>'[1]СВ 9 мес'!B33</f>
        <v>2963.7300000000005</v>
      </c>
      <c r="C33" s="17">
        <f>'[1]СВ 9 мес'!C33</f>
        <v>2902.6699999999992</v>
      </c>
      <c r="D33" s="17">
        <f>'[1]СВ 9 мес'!D33</f>
        <v>2917.9800000000005</v>
      </c>
      <c r="E33" s="17">
        <f>'[1]СВ 9 мес'!E33</f>
        <v>2844.13</v>
      </c>
      <c r="F33" s="17">
        <f>'[1]СВ 9 мес'!F33</f>
        <v>5051.28</v>
      </c>
      <c r="G33" s="17">
        <f>'[1]СВ 9 мес'!G33</f>
        <v>1135.75</v>
      </c>
      <c r="H33" s="17">
        <f>'[1]СВ 9 мес'!H33</f>
        <v>2935.2800000000007</v>
      </c>
      <c r="I33" s="17">
        <f>'[1]СВ 9 мес'!I33</f>
        <v>8782.0500000000011</v>
      </c>
      <c r="J33" s="12">
        <f>'[1]СВ 9 мес'!J33</f>
        <v>29532.870000000003</v>
      </c>
    </row>
    <row r="34" spans="1:10" x14ac:dyDescent="0.25">
      <c r="A34" s="18" t="str">
        <f>'[1]СВ 9 мес'!A34</f>
        <v>РВК  ОДН</v>
      </c>
      <c r="B34" s="16">
        <f>'[1]СВ 9 мес'!B34</f>
        <v>3793.63</v>
      </c>
      <c r="C34" s="17">
        <f>'[1]СВ 9 мес'!C34</f>
        <v>3715.49</v>
      </c>
      <c r="D34" s="17">
        <f>'[1]СВ 9 мес'!D34</f>
        <v>3735.3599999999997</v>
      </c>
      <c r="E34" s="17">
        <f>'[1]СВ 9 мес'!E34</f>
        <v>3754.2</v>
      </c>
      <c r="F34" s="17">
        <f>'[1]СВ 9 мес'!F34</f>
        <v>7276.96</v>
      </c>
      <c r="G34" s="17">
        <f>'[1]СВ 9 мес'!G34</f>
        <v>1483.93</v>
      </c>
      <c r="H34" s="17">
        <f>'[1]СВ 9 мес'!H34</f>
        <v>9371.64</v>
      </c>
      <c r="I34" s="17">
        <f>'[1]СВ 9 мес'!I34</f>
        <v>28038.819999999996</v>
      </c>
      <c r="J34" s="12">
        <f>'[1]СВ 9 мес'!J34</f>
        <v>61170.03</v>
      </c>
    </row>
    <row r="35" spans="1:10" x14ac:dyDescent="0.25">
      <c r="A35" s="18" t="str">
        <f>'[1]СВ 9 мес'!A35</f>
        <v>Произ.база ЖКХ(венканалы)</v>
      </c>
      <c r="B35" s="16">
        <f>'[1]СВ 9 мес'!B35</f>
        <v>2958.08</v>
      </c>
      <c r="C35" s="17">
        <f>'[1]СВ 9 мес'!C35</f>
        <v>2505.4</v>
      </c>
      <c r="D35" s="17">
        <f>'[1]СВ 9 мес'!D35</f>
        <v>2518.81</v>
      </c>
      <c r="E35" s="17">
        <f>'[1]СВ 9 мес'!E35</f>
        <v>2531.5100000000002</v>
      </c>
      <c r="F35" s="17">
        <f>'[1]СВ 9 мес'!F35</f>
        <v>4906.95</v>
      </c>
      <c r="G35" s="17">
        <f>'[1]СВ 9 мес'!G35</f>
        <v>980.41</v>
      </c>
      <c r="H35" s="17">
        <f>'[1]СВ 9 мес'!H35</f>
        <v>2533.5500000000002</v>
      </c>
      <c r="I35" s="17">
        <f>'[1]СВ 9 мес'!I35</f>
        <v>7580.11</v>
      </c>
      <c r="J35" s="12">
        <f>'[1]СВ 9 мес'!J35</f>
        <v>26514.82</v>
      </c>
    </row>
    <row r="36" spans="1:10" x14ac:dyDescent="0.25">
      <c r="A36" s="18" t="str">
        <f>'[1]СВ 9 мес'!A36</f>
        <v>эл.энОДН</v>
      </c>
      <c r="B36" s="16">
        <f>'[1]СВ 9 мес'!B36</f>
        <v>26854.989999999998</v>
      </c>
      <c r="C36" s="17">
        <f>'[1]СВ 9 мес'!C36</f>
        <v>26301.82</v>
      </c>
      <c r="D36" s="17">
        <f>'[1]СВ 9 мес'!D36</f>
        <v>26442.5</v>
      </c>
      <c r="E36" s="17">
        <f>'[1]СВ 9 мес'!E36</f>
        <v>26575.919999999998</v>
      </c>
      <c r="F36" s="17">
        <f>'[1]СВ 9 мес'!F36</f>
        <v>54513.36</v>
      </c>
      <c r="G36" s="17">
        <f>'[1]СВ 9 мес'!G36</f>
        <v>10292.36</v>
      </c>
      <c r="H36" s="17">
        <f>'[1]СВ 9 мес'!H36</f>
        <v>31953.980000000003</v>
      </c>
      <c r="I36" s="17">
        <f>'[1]СВ 9 мес'!I36</f>
        <v>132116.10999999999</v>
      </c>
      <c r="J36" s="12">
        <f>'[1]СВ 9 мес'!J36</f>
        <v>335051.04000000004</v>
      </c>
    </row>
    <row r="37" spans="1:10" x14ac:dyDescent="0.25">
      <c r="A37" s="18" t="str">
        <f>'[1]СВ 9 мес'!A37</f>
        <v>ОДН КВАДРА</v>
      </c>
      <c r="B37" s="16">
        <f>'[1]СВ 9 мес'!B37</f>
        <v>19477.260000000002</v>
      </c>
      <c r="C37" s="17">
        <f>'[1]СВ 9 мес'!C37</f>
        <v>19076.052</v>
      </c>
      <c r="D37" s="17">
        <f>'[1]СВ 9 мес'!D37</f>
        <v>19127.41</v>
      </c>
      <c r="E37" s="17">
        <f>'[1]СВ 9 мес'!E37</f>
        <v>19274.849999999999</v>
      </c>
      <c r="F37" s="17">
        <f>'[1]СВ 9 мес'!F37</f>
        <v>37361.350000000006</v>
      </c>
      <c r="G37" s="17">
        <f>'[1]СВ 9 мес'!G37</f>
        <v>7464.7800000000007</v>
      </c>
      <c r="H37" s="17">
        <f>'[1]СВ 9 мес'!H37</f>
        <v>19290.370000000003</v>
      </c>
      <c r="I37" s="17">
        <f>'[1]СВ 9 мес'!I37</f>
        <v>57714.47</v>
      </c>
      <c r="J37" s="12">
        <f>'[1]СВ 9 мес'!J37</f>
        <v>198786.54200000002</v>
      </c>
    </row>
    <row r="38" spans="1:10" x14ac:dyDescent="0.25">
      <c r="A38" s="18" t="str">
        <f>'[1]СВ 9 мес'!A38</f>
        <v>Латочный ремонт кровли</v>
      </c>
      <c r="B38" s="16">
        <f>'[1]СВ 9 мес'!B38</f>
        <v>0</v>
      </c>
      <c r="C38" s="17">
        <f>'[1]СВ 9 мес'!C38</f>
        <v>0</v>
      </c>
      <c r="D38" s="17">
        <f>'[1]СВ 9 мес'!D38</f>
        <v>0</v>
      </c>
      <c r="E38" s="17">
        <f>'[1]СВ 9 мес'!E38</f>
        <v>0</v>
      </c>
      <c r="F38" s="17">
        <f>'[1]СВ 9 мес'!F38</f>
        <v>0</v>
      </c>
      <c r="G38" s="17">
        <f>'[1]СВ 9 мес'!G38</f>
        <v>0</v>
      </c>
      <c r="H38" s="17">
        <f>'[1]СВ 9 мес'!H38</f>
        <v>0</v>
      </c>
      <c r="I38" s="17">
        <f>'[1]СВ 9 мес'!I38</f>
        <v>16170</v>
      </c>
      <c r="J38" s="12">
        <f>'[1]СВ 9 мес'!J38</f>
        <v>16170</v>
      </c>
    </row>
    <row r="39" spans="1:10" x14ac:dyDescent="0.25">
      <c r="A39" s="18" t="str">
        <f>'[1]СВ 9 мес'!A39</f>
        <v>Замена канатов(лифты)</v>
      </c>
      <c r="B39" s="16">
        <f>'[1]СВ 9 мес'!B39</f>
        <v>0</v>
      </c>
      <c r="C39" s="17">
        <f>'[1]СВ 9 мес'!C39</f>
        <v>0</v>
      </c>
      <c r="D39" s="17">
        <f>'[1]СВ 9 мес'!D39</f>
        <v>0</v>
      </c>
      <c r="E39" s="17">
        <f>'[1]СВ 9 мес'!E39</f>
        <v>0</v>
      </c>
      <c r="F39" s="17">
        <f>'[1]СВ 9 мес'!F39</f>
        <v>0</v>
      </c>
      <c r="G39" s="17">
        <f>'[1]СВ 9 мес'!G39</f>
        <v>0</v>
      </c>
      <c r="H39" s="17">
        <f>'[1]СВ 9 мес'!H39</f>
        <v>0</v>
      </c>
      <c r="I39" s="17">
        <f>'[1]СВ 9 мес'!I39</f>
        <v>28149.03</v>
      </c>
      <c r="J39" s="12">
        <f>'[1]СВ 9 мес'!J39</f>
        <v>28149.03</v>
      </c>
    </row>
    <row r="40" spans="1:10" x14ac:dyDescent="0.25">
      <c r="A40" s="18" t="str">
        <f>'[1]СВ 9 мес'!A40</f>
        <v>АСФАЛЬТ</v>
      </c>
      <c r="B40" s="16">
        <f>'[1]СВ 9 мес'!B40</f>
        <v>0</v>
      </c>
      <c r="C40" s="17">
        <f>'[1]СВ 9 мес'!C40</f>
        <v>0</v>
      </c>
      <c r="D40" s="17">
        <f>'[1]СВ 9 мес'!D40</f>
        <v>0</v>
      </c>
      <c r="E40" s="17">
        <f>'[1]СВ 9 мес'!E40</f>
        <v>0</v>
      </c>
      <c r="F40" s="17">
        <f>'[1]СВ 9 мес'!F40</f>
        <v>0</v>
      </c>
      <c r="G40" s="17">
        <f>'[1]СВ 9 мес'!G40</f>
        <v>0</v>
      </c>
      <c r="H40" s="17">
        <f>'[1]СВ 9 мес'!H40</f>
        <v>0</v>
      </c>
      <c r="I40" s="17">
        <f>'[1]СВ 9 мес'!I40</f>
        <v>32000</v>
      </c>
      <c r="J40" s="12">
        <f>'[1]СВ 9 мес'!J40</f>
        <v>32000</v>
      </c>
    </row>
    <row r="41" spans="1:10" x14ac:dyDescent="0.25">
      <c r="A41" s="18" t="str">
        <f>'[1]СВ 9 мес'!A41</f>
        <v>Ввод сч.  эксплуатацию</v>
      </c>
      <c r="B41" s="19">
        <f>'[1]СВ 9 мес'!B41</f>
        <v>0</v>
      </c>
      <c r="C41" s="20">
        <f>'[1]СВ 9 мес'!C41</f>
        <v>0</v>
      </c>
      <c r="D41" s="20">
        <f>'[1]СВ 9 мес'!D41</f>
        <v>1104.96</v>
      </c>
      <c r="E41" s="20">
        <f>'[1]СВ 9 мес'!E41</f>
        <v>0</v>
      </c>
      <c r="F41" s="20">
        <f>'[1]СВ 9 мес'!F41</f>
        <v>0</v>
      </c>
      <c r="G41" s="20">
        <f>'[1]СВ 9 мес'!G41</f>
        <v>0</v>
      </c>
      <c r="H41" s="20">
        <f>'[1]СВ 9 мес'!H41</f>
        <v>0</v>
      </c>
      <c r="I41" s="20">
        <f>'[1]СВ 9 мес'!I41</f>
        <v>0</v>
      </c>
      <c r="J41" s="21">
        <f>'[1]СВ 9 мес'!J41</f>
        <v>1104.96</v>
      </c>
    </row>
    <row r="42" spans="1:10" x14ac:dyDescent="0.25">
      <c r="A42" s="18" t="str">
        <f>'[1]СВ 9 мес'!A42</f>
        <v>Экспертиза лифтов</v>
      </c>
      <c r="B42" s="19">
        <f>'[1]СВ 9 мес'!B42</f>
        <v>0</v>
      </c>
      <c r="C42" s="20">
        <f>'[1]СВ 9 мес'!C42</f>
        <v>0</v>
      </c>
      <c r="D42" s="20">
        <f>'[1]СВ 9 мес'!D42</f>
        <v>56530.28</v>
      </c>
      <c r="E42" s="20">
        <f>'[1]СВ 9 мес'!E42</f>
        <v>0</v>
      </c>
      <c r="F42" s="20">
        <f>'[1]СВ 9 мес'!F42</f>
        <v>0</v>
      </c>
      <c r="G42" s="20">
        <f>'[1]СВ 9 мес'!G42</f>
        <v>0</v>
      </c>
      <c r="H42" s="20">
        <f>'[1]СВ 9 мес'!H42</f>
        <v>0</v>
      </c>
      <c r="I42" s="20">
        <f>'[1]СВ 9 мес'!I42</f>
        <v>0</v>
      </c>
      <c r="J42" s="21">
        <f>'[1]СВ 9 мес'!J42</f>
        <v>56530.28</v>
      </c>
    </row>
    <row r="43" spans="1:10" ht="15.75" thickBot="1" x14ac:dyDescent="0.3">
      <c r="A43" s="18" t="str">
        <f>'[1]СВ 9 мес'!A43</f>
        <v>Квадра арендаторы</v>
      </c>
      <c r="B43" s="22">
        <f>'[1]СВ 9 мес'!B43</f>
        <v>0</v>
      </c>
      <c r="C43" s="20">
        <f>'[1]СВ 9 мес'!C43</f>
        <v>4871.32</v>
      </c>
      <c r="D43" s="20">
        <f>'[1]СВ 9 мес'!D43</f>
        <v>0</v>
      </c>
      <c r="E43" s="20">
        <f>'[1]СВ 9 мес'!E43</f>
        <v>0</v>
      </c>
      <c r="F43" s="20">
        <f>'[1]СВ 9 мес'!F43</f>
        <v>0</v>
      </c>
      <c r="G43" s="20">
        <f>'[1]СВ 9 мес'!G43</f>
        <v>0</v>
      </c>
      <c r="H43" s="23">
        <f>'[1]СВ 9 мес'!H43</f>
        <v>0</v>
      </c>
      <c r="I43" s="20">
        <f>'[1]СВ 9 мес'!I43</f>
        <v>14738.15</v>
      </c>
      <c r="J43" s="21">
        <f>'[1]СВ 9 мес'!J43</f>
        <v>19609.47</v>
      </c>
    </row>
    <row r="44" spans="1:10" ht="15.75" thickBot="1" x14ac:dyDescent="0.3">
      <c r="A44" s="24" t="str">
        <f>'[1]СВ 9 мес'!A44</f>
        <v>РАСХОД</v>
      </c>
      <c r="B44" s="25">
        <f>'[1]СВ 9 мес'!B44</f>
        <v>779284.91999999993</v>
      </c>
      <c r="C44" s="25">
        <f>'[1]СВ 9 мес'!C44</f>
        <v>726105.80200000003</v>
      </c>
      <c r="D44" s="26">
        <f>'[1]СВ 9 мес'!D44</f>
        <v>789724.19000000006</v>
      </c>
      <c r="E44" s="26">
        <f>'[1]СВ 9 мес'!E44</f>
        <v>761660.00000000012</v>
      </c>
      <c r="F44" s="26">
        <f>'[1]СВ 9 мес'!F44</f>
        <v>1264649.1599999999</v>
      </c>
      <c r="G44" s="26">
        <f>'[1]СВ 9 мес'!G44</f>
        <v>321519.74</v>
      </c>
      <c r="H44" s="26">
        <f>'[1]СВ 9 мес'!H44</f>
        <v>750710.85000000021</v>
      </c>
      <c r="I44" s="26">
        <f>'[1]СВ 9 мес'!I44</f>
        <v>2353980.9600000004</v>
      </c>
      <c r="J44" s="25">
        <f>'[1]СВ 9 мес'!J44</f>
        <v>7747635.6220000014</v>
      </c>
    </row>
    <row r="45" spans="1:10" ht="15.75" thickBot="1" x14ac:dyDescent="0.3">
      <c r="A45" s="24" t="str">
        <f>'[1]СВ 9 мес'!A45</f>
        <v>Экономия</v>
      </c>
      <c r="B45" s="25">
        <f>'[1]СВ 9 мес'!B45</f>
        <v>-54537.749999999767</v>
      </c>
      <c r="C45" s="25">
        <f>'[1]СВ 9 мес'!C45</f>
        <v>31816.918000000063</v>
      </c>
      <c r="D45" s="25">
        <f>'[1]СВ 9 мес'!D45</f>
        <v>-40015.290000000037</v>
      </c>
      <c r="E45" s="25">
        <f>'[1]СВ 9 мес'!E45</f>
        <v>-34054.710000000079</v>
      </c>
      <c r="F45" s="25">
        <f>'[1]СВ 9 мес'!F45</f>
        <v>252360.51000000024</v>
      </c>
      <c r="G45" s="25">
        <f>'[1]СВ 9 мес'!G45</f>
        <v>-21532.020000000019</v>
      </c>
      <c r="H45" s="25">
        <f>'[1]СВ 9 мес'!H45</f>
        <v>-15346.610000000219</v>
      </c>
      <c r="I45" s="25">
        <f>'[1]СВ 9 мес'!I45</f>
        <v>34078.769999999553</v>
      </c>
      <c r="J45" s="25">
        <f>'[1]СВ 9 мес'!J45</f>
        <v>137469.81799999811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2017-12-19T08:15:47Z</dcterms:modified>
</cp:coreProperties>
</file>