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6'!$9:$10</definedName>
  </definedNames>
  <calcPr calcId="125725"/>
</workbook>
</file>

<file path=xl/calcChain.xml><?xml version="1.0" encoding="utf-8"?>
<calcChain xmlns="http://schemas.openxmlformats.org/spreadsheetml/2006/main">
  <c r="H11" i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G11"/>
  <c r="F11"/>
</calcChain>
</file>

<file path=xl/sharedStrings.xml><?xml version="1.0" encoding="utf-8"?>
<sst xmlns="http://schemas.openxmlformats.org/spreadsheetml/2006/main" count="78" uniqueCount="64">
  <si>
    <r>
      <rPr>
        <sz val="11"/>
        <rFont val="Times New Roman"/>
        <family val="1"/>
        <charset val="204"/>
      </rPr>
      <t>Адрес многоквартирного дома</t>
    </r>
  </si>
  <si>
    <r>
      <rPr>
        <sz val="11"/>
        <rFont val="Times New Roman"/>
        <family val="1"/>
        <charset val="204"/>
      </rPr>
      <t>Год ввода дома в эксплуатацию</t>
    </r>
  </si>
  <si>
    <r>
      <rPr>
        <sz val="11"/>
        <rFont val="Times New Roman"/>
        <family val="1"/>
        <charset val="204"/>
      </rPr>
      <t>Сведения об аварийном жилищном фонде, подлежащем расселению до 1 сентября 2025 года</t>
    </r>
  </si>
  <si>
    <r>
      <rPr>
        <sz val="11"/>
        <rFont val="Times New Roman"/>
        <family val="1"/>
        <charset val="204"/>
      </rPr>
      <t>Планируемая дата окончания переселения</t>
    </r>
  </si>
  <si>
    <r>
      <rPr>
        <sz val="11"/>
        <rFont val="Times New Roman"/>
        <family val="1"/>
        <charset val="204"/>
      </rPr>
      <t>год</t>
    </r>
  </si>
  <si>
    <r>
      <rPr>
        <sz val="11"/>
        <rFont val="Times New Roman"/>
        <family val="1"/>
        <charset val="204"/>
      </rPr>
      <t>дата</t>
    </r>
  </si>
  <si>
    <r>
      <rPr>
        <sz val="11"/>
        <rFont val="Times New Roman"/>
        <family val="1"/>
        <charset val="204"/>
      </rPr>
      <t>количество человек</t>
    </r>
  </si>
  <si>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</si>
  <si>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</si>
  <si>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</si>
  <si>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</si>
  <si>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45 стрелковой дивизии, д. 10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</si>
  <si>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</si>
  <si>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</si>
  <si>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</si>
  <si>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</si>
  <si>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</si>
  <si>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</si>
  <si>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</si>
  <si>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</si>
  <si>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</si>
  <si>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площадь, кв. м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</si>
  <si>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</si>
  <si>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</si>
  <si>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</si>
  <si>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</si>
  <si>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</si>
  <si>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</si>
  <si>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</si>
  <si>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г. Воронеж, пр-кт. Труда, д. 95</t>
  </si>
  <si>
    <t>г. Воронеж, ул. 45 стрелковой дивизии, д. 12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</si>
  <si>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</si>
  <si>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</si>
  <si>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</si>
  <si>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</si>
  <si>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</si>
  <si>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</si>
  <si>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</si>
  <si>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</si>
  <si>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</si>
  <si>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</si>
  <si>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</si>
  <si>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</si>
  <si>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</si>
  <si>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</si>
  <si>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</si>
  <si>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</si>
  <si>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</si>
  <si>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</si>
  <si>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13.03.2015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</si>
  <si>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</si>
  <si>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</si>
  <si>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</si>
  <si>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</si>
  <si>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</si>
  <si>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количество жилых помещений</t>
  </si>
  <si>
    <t>городского округа город Воронеж</t>
  </si>
  <si>
    <t>«Обеспечение доступным и комфотным жильем</t>
  </si>
  <si>
    <t xml:space="preserve"> населения городского округа город Воронеж»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</si>
  <si>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- Фонда содействия реформированию ЖКХ  в период 2019-2025 годов.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</si>
  <si>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фонда.», в рамках которого предусмотрено финансирование за счет средств государственной корпорации - Фонда содействия реформированию ЖКХ подлежат расселению:</t>
  </si>
  <si>
    <t>Городской округ  город Воронеж</t>
  </si>
  <si>
    <t xml:space="preserve">И.о. руководителя управления жилищных отношений </t>
  </si>
  <si>
    <t>С.В. Журавлев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</si>
</sst>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9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3"/>
    <xf numFmtId="0" fontId="13" fillId="0" borderId="3"/>
    <xf numFmtId="0" fontId="14" fillId="0" borderId="3"/>
    <xf numFmtId="43" fontId="14" fillId="0" borderId="3" applyFont="0" applyFill="0" applyBorder="0" applyAlignment="0" applyProtection="0"/>
    <xf numFmtId="0" fontId="1" fillId="0" borderId="3"/>
  </cellStyleXfs>
  <cellXfs count="65">
    <xf numFmtId="0" fontId="0" fillId="0" borderId="0" xfId="0"/>
    <xf numFmtId="0" fontId="6" fillId="0" borderId="0" xfId="0" applyFont="1"/>
    <xf numFmtId="0" fontId="6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14" fontId="11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Border="1"/>
    <xf numFmtId="0" fontId="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 applyAlignment="1">
      <alignment horizontal="left" vertical="top" indent="1"/>
    </xf>
    <xf numFmtId="0" fontId="0" fillId="0" borderId="3" xfId="0" applyFill="1" applyBorder="1"/>
    <xf numFmtId="4" fontId="0" fillId="0" borderId="3" xfId="0" applyNumberFormat="1" applyFill="1" applyBorder="1"/>
    <xf numFmtId="0" fontId="0" fillId="0" borderId="3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4" fontId="16" fillId="0" borderId="3" xfId="3" applyNumberFormat="1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top"/>
    </xf>
    <xf numFmtId="4" fontId="8" fillId="0" borderId="3" xfId="0" applyNumberFormat="1" applyFont="1" applyFill="1" applyBorder="1" applyAlignment="1">
      <alignment horizontal="center" vertical="top"/>
    </xf>
    <xf numFmtId="4" fontId="16" fillId="0" borderId="3" xfId="3" applyNumberFormat="1" applyFont="1" applyFill="1" applyBorder="1" applyAlignment="1">
      <alignment horizontal="center" vertical="top" wrapText="1"/>
    </xf>
    <xf numFmtId="4" fontId="16" fillId="0" borderId="3" xfId="1" applyNumberFormat="1" applyFont="1" applyFill="1" applyBorder="1" applyAlignment="1">
      <alignment horizontal="center" vertical="top"/>
    </xf>
    <xf numFmtId="4" fontId="17" fillId="0" borderId="3" xfId="3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view="pageLayout" topLeftCell="A58" zoomScaleNormal="100" workbookViewId="0">
      <selection activeCell="L11" sqref="L11"/>
    </sheetView>
  </sheetViews>
  <sheetFormatPr defaultRowHeight="12.75"/>
  <cols>
    <col min="1" max="1" width="6.140625" customWidth="1"/>
    <col min="2" max="2" width="18.140625" customWidth="1"/>
    <col min="3" max="3" width="19"/>
    <col min="4" max="4" width="13.42578125" customWidth="1"/>
    <col min="5" max="5" width="18.5703125" customWidth="1"/>
    <col min="6" max="6" width="17.85546875" customWidth="1"/>
    <col min="7" max="7" width="17.7109375" customWidth="1"/>
    <col min="8" max="8" width="17.7109375" style="23" customWidth="1"/>
    <col min="9" max="10" width="17.5703125" customWidth="1"/>
    <col min="11" max="11" width="17"/>
    <col min="13" max="13" width="34"/>
    <col min="14" max="14" width="18.7109375" customWidth="1"/>
    <col min="15" max="15" width="12"/>
    <col min="16" max="16" width="17.140625" customWidth="1"/>
    <col min="17" max="17" width="10"/>
    <col min="18" max="19" width="12"/>
    <col min="20" max="20" width="8"/>
    <col min="21" max="21" width="10"/>
    <col min="22" max="22" width="16"/>
  </cols>
  <sheetData>
    <row r="1" spans="1:19" ht="17.25" customHeight="1">
      <c r="E1" s="14"/>
      <c r="F1" s="44" t="s">
        <v>52</v>
      </c>
      <c r="G1" s="44"/>
      <c r="H1" s="44"/>
      <c r="I1" s="44"/>
      <c r="J1" s="24"/>
    </row>
    <row r="2" spans="1:19" ht="15.75" customHeight="1">
      <c r="E2" s="14"/>
      <c r="F2" s="44" t="s">
        <v>54</v>
      </c>
      <c r="G2" s="44"/>
      <c r="H2" s="44"/>
      <c r="I2" s="44"/>
      <c r="J2" s="24"/>
    </row>
    <row r="3" spans="1:19" ht="15.75" customHeight="1">
      <c r="E3" s="43"/>
      <c r="F3" s="44" t="s">
        <v>56</v>
      </c>
      <c r="G3" s="44"/>
      <c r="H3" s="44"/>
      <c r="I3" s="44"/>
      <c r="J3" s="27"/>
    </row>
    <row r="4" spans="1:19" ht="15.75" customHeight="1">
      <c r="E4" s="15"/>
      <c r="F4" s="44" t="s">
        <v>57</v>
      </c>
      <c r="G4" s="44"/>
      <c r="H4" s="44"/>
      <c r="I4" s="44"/>
      <c r="J4" s="24"/>
    </row>
    <row r="5" spans="1:19" ht="15.75" customHeight="1">
      <c r="E5" s="16"/>
      <c r="F5" s="44" t="s">
        <v>58</v>
      </c>
      <c r="G5" s="44"/>
      <c r="H5" s="44"/>
      <c r="I5" s="44"/>
      <c r="J5" s="24"/>
    </row>
    <row r="7" spans="1:19" ht="50.25" customHeight="1">
      <c r="A7" s="33" t="s">
        <v>59</v>
      </c>
      <c r="B7" s="34"/>
      <c r="C7" s="34"/>
      <c r="D7" s="34"/>
      <c r="E7" s="34"/>
      <c r="F7" s="34"/>
      <c r="G7" s="34"/>
      <c r="H7" s="35"/>
      <c r="I7" s="35"/>
      <c r="J7" s="26"/>
      <c r="K7" s="52"/>
      <c r="L7" s="52"/>
      <c r="M7" s="52"/>
      <c r="N7" s="52"/>
      <c r="O7" s="52"/>
      <c r="P7" s="52"/>
      <c r="Q7" s="52"/>
      <c r="R7" s="52"/>
      <c r="S7" s="52"/>
    </row>
    <row r="8" spans="1:19">
      <c r="A8" s="1"/>
      <c r="B8" s="1"/>
      <c r="C8" s="1"/>
      <c r="D8" s="1"/>
      <c r="E8" s="1"/>
      <c r="F8" s="1"/>
      <c r="G8" s="1"/>
      <c r="H8" s="22"/>
      <c r="I8" s="48"/>
      <c r="J8" s="48"/>
      <c r="K8" s="52"/>
      <c r="L8" s="52"/>
      <c r="M8" s="52"/>
      <c r="N8" s="52"/>
      <c r="O8" s="52"/>
      <c r="P8" s="52"/>
      <c r="Q8" s="52"/>
      <c r="R8" s="52"/>
      <c r="S8" s="52"/>
    </row>
    <row r="9" spans="1:19" ht="60" customHeight="1">
      <c r="A9" s="36" t="s">
        <v>50</v>
      </c>
      <c r="B9" s="36" t="s">
        <v>51</v>
      </c>
      <c r="C9" s="37" t="s">
        <v>0</v>
      </c>
      <c r="D9" s="7" t="s">
        <v>1</v>
      </c>
      <c r="E9" s="13" t="s">
        <v>53</v>
      </c>
      <c r="F9" s="40" t="s">
        <v>2</v>
      </c>
      <c r="G9" s="41"/>
      <c r="H9" s="42"/>
      <c r="I9" s="25" t="s">
        <v>3</v>
      </c>
      <c r="J9" s="28"/>
      <c r="K9" s="52"/>
      <c r="L9" s="52"/>
      <c r="M9" s="52"/>
      <c r="N9" s="52"/>
      <c r="O9" s="52"/>
      <c r="P9" s="52"/>
      <c r="Q9" s="52"/>
      <c r="R9" s="52"/>
      <c r="S9" s="52"/>
    </row>
    <row r="10" spans="1:19" ht="27.75" customHeight="1">
      <c r="A10" s="37"/>
      <c r="B10" s="37"/>
      <c r="C10" s="37"/>
      <c r="D10" s="2" t="s">
        <v>4</v>
      </c>
      <c r="E10" s="2" t="s">
        <v>5</v>
      </c>
      <c r="F10" s="8" t="s">
        <v>21</v>
      </c>
      <c r="G10" s="7" t="s">
        <v>6</v>
      </c>
      <c r="H10" s="21" t="s">
        <v>55</v>
      </c>
      <c r="I10" s="49" t="s">
        <v>5</v>
      </c>
      <c r="J10" s="29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141.75" customHeight="1">
      <c r="A11" s="38" t="s">
        <v>60</v>
      </c>
      <c r="B11" s="39"/>
      <c r="C11" s="39"/>
      <c r="D11" s="9" t="s">
        <v>7</v>
      </c>
      <c r="E11" s="9" t="s">
        <v>7</v>
      </c>
      <c r="F11" s="10">
        <f>SUM(F12:F36)</f>
        <v>14743.160000000002</v>
      </c>
      <c r="G11" s="11">
        <f>SUM(G12:G36)</f>
        <v>1133</v>
      </c>
      <c r="H11" s="11">
        <f>SUM(H12:H36)</f>
        <v>489</v>
      </c>
      <c r="I11" s="50" t="s">
        <v>7</v>
      </c>
      <c r="J11" s="30"/>
      <c r="K11" s="53"/>
      <c r="L11" s="53"/>
      <c r="M11" s="54"/>
      <c r="N11" s="54"/>
      <c r="O11" s="54"/>
      <c r="P11" s="54"/>
      <c r="Q11" s="54"/>
      <c r="R11" s="54"/>
      <c r="S11" s="52"/>
    </row>
    <row r="12" spans="1:19" ht="38.25" customHeight="1">
      <c r="A12" s="7">
        <v>1</v>
      </c>
      <c r="B12" s="47" t="s">
        <v>61</v>
      </c>
      <c r="C12" s="3" t="s">
        <v>8</v>
      </c>
      <c r="D12" s="4">
        <v>1960</v>
      </c>
      <c r="E12" s="4" t="s">
        <v>45</v>
      </c>
      <c r="F12" s="5">
        <v>315.2</v>
      </c>
      <c r="G12" s="6">
        <v>15</v>
      </c>
      <c r="H12" s="6">
        <v>9</v>
      </c>
      <c r="I12" s="51">
        <v>44196</v>
      </c>
      <c r="J12" s="31"/>
      <c r="K12" s="55"/>
      <c r="L12" s="54"/>
      <c r="M12" s="55"/>
      <c r="N12" s="54"/>
      <c r="O12" s="54"/>
      <c r="P12" s="54"/>
      <c r="Q12" s="54"/>
      <c r="R12" s="54"/>
      <c r="S12" s="52"/>
    </row>
    <row r="13" spans="1:19" ht="38.25" customHeight="1">
      <c r="A13" s="12">
        <f>A12+1</f>
        <v>2</v>
      </c>
      <c r="B13" s="37" t="s">
        <v>61</v>
      </c>
      <c r="C13" s="3" t="s">
        <v>9</v>
      </c>
      <c r="D13" s="4">
        <v>1953</v>
      </c>
      <c r="E13" s="4" t="s">
        <v>45</v>
      </c>
      <c r="F13" s="5">
        <v>535.1</v>
      </c>
      <c r="G13" s="6">
        <v>84</v>
      </c>
      <c r="H13" s="6">
        <v>25</v>
      </c>
      <c r="I13" s="51">
        <v>44196</v>
      </c>
      <c r="J13" s="31"/>
      <c r="K13" s="55"/>
      <c r="L13" s="55"/>
      <c r="M13" s="55"/>
      <c r="N13" s="54"/>
      <c r="O13" s="54"/>
      <c r="P13" s="54"/>
      <c r="Q13" s="54"/>
      <c r="R13" s="54"/>
      <c r="S13" s="52"/>
    </row>
    <row r="14" spans="1:19" ht="38.25" customHeight="1">
      <c r="A14" s="21">
        <f t="shared" ref="A14:A36" si="0">A13+1</f>
        <v>3</v>
      </c>
      <c r="B14" s="37"/>
      <c r="C14" s="3" t="s">
        <v>10</v>
      </c>
      <c r="D14" s="4">
        <v>1958</v>
      </c>
      <c r="E14" s="4" t="s">
        <v>40</v>
      </c>
      <c r="F14" s="5">
        <v>661.23</v>
      </c>
      <c r="G14" s="6">
        <v>47</v>
      </c>
      <c r="H14" s="6">
        <v>20</v>
      </c>
      <c r="I14" s="51">
        <v>44196</v>
      </c>
      <c r="J14" s="31"/>
      <c r="K14" s="54"/>
      <c r="L14" s="54"/>
      <c r="M14" s="54"/>
      <c r="N14" s="54"/>
      <c r="O14" s="54"/>
      <c r="P14" s="54"/>
      <c r="Q14" s="54"/>
      <c r="R14" s="54"/>
      <c r="S14" s="52"/>
    </row>
    <row r="15" spans="1:19" ht="38.25" customHeight="1">
      <c r="A15" s="21">
        <f t="shared" si="0"/>
        <v>4</v>
      </c>
      <c r="B15" s="37"/>
      <c r="C15" s="3" t="s">
        <v>36</v>
      </c>
      <c r="D15" s="4">
        <v>1930</v>
      </c>
      <c r="E15" s="4" t="s">
        <v>37</v>
      </c>
      <c r="F15" s="5">
        <v>1362.18</v>
      </c>
      <c r="G15" s="6">
        <v>94</v>
      </c>
      <c r="H15" s="6">
        <v>31</v>
      </c>
      <c r="I15" s="51">
        <v>44196</v>
      </c>
      <c r="J15" s="31"/>
      <c r="K15" s="56"/>
      <c r="L15" s="57"/>
      <c r="M15" s="58"/>
      <c r="N15" s="58"/>
      <c r="O15" s="58"/>
      <c r="P15" s="58"/>
      <c r="Q15" s="54"/>
      <c r="R15" s="54"/>
      <c r="S15" s="52"/>
    </row>
    <row r="16" spans="1:19" ht="38.25" customHeight="1">
      <c r="A16" s="21">
        <f t="shared" si="0"/>
        <v>5</v>
      </c>
      <c r="B16" s="37"/>
      <c r="C16" s="3" t="s">
        <v>22</v>
      </c>
      <c r="D16" s="4">
        <v>1949</v>
      </c>
      <c r="E16" s="4" t="s">
        <v>28</v>
      </c>
      <c r="F16" s="5">
        <v>371.3</v>
      </c>
      <c r="G16" s="6">
        <v>23</v>
      </c>
      <c r="H16" s="6">
        <v>9</v>
      </c>
      <c r="I16" s="51">
        <v>44196</v>
      </c>
      <c r="J16" s="31"/>
      <c r="K16" s="56"/>
      <c r="L16" s="57"/>
      <c r="M16" s="58"/>
      <c r="N16" s="58"/>
      <c r="O16" s="58"/>
      <c r="P16" s="58"/>
      <c r="Q16" s="54"/>
      <c r="R16" s="54"/>
      <c r="S16" s="52"/>
    </row>
    <row r="17" spans="1:19" ht="38.25" customHeight="1">
      <c r="A17" s="21">
        <f t="shared" si="0"/>
        <v>6</v>
      </c>
      <c r="B17" s="37"/>
      <c r="C17" s="3" t="s">
        <v>38</v>
      </c>
      <c r="D17" s="4">
        <v>1957</v>
      </c>
      <c r="E17" s="4" t="s">
        <v>28</v>
      </c>
      <c r="F17" s="5">
        <v>517.1</v>
      </c>
      <c r="G17" s="6">
        <v>30</v>
      </c>
      <c r="H17" s="6">
        <v>11</v>
      </c>
      <c r="I17" s="51">
        <v>44561</v>
      </c>
      <c r="J17" s="31"/>
      <c r="K17" s="59"/>
      <c r="L17" s="60"/>
      <c r="M17" s="58"/>
      <c r="N17" s="58"/>
      <c r="O17" s="58"/>
      <c r="P17" s="58"/>
      <c r="Q17" s="54"/>
      <c r="R17" s="54"/>
      <c r="S17" s="52"/>
    </row>
    <row r="18" spans="1:19" ht="38.25" customHeight="1">
      <c r="A18" s="21">
        <f t="shared" si="0"/>
        <v>7</v>
      </c>
      <c r="B18" s="37"/>
      <c r="C18" s="3" t="s">
        <v>23</v>
      </c>
      <c r="D18" s="4">
        <v>1956</v>
      </c>
      <c r="E18" s="4" t="s">
        <v>28</v>
      </c>
      <c r="F18" s="5">
        <v>938.4</v>
      </c>
      <c r="G18" s="6">
        <v>79</v>
      </c>
      <c r="H18" s="6">
        <v>25</v>
      </c>
      <c r="I18" s="51">
        <v>44926</v>
      </c>
      <c r="J18" s="31"/>
      <c r="K18" s="56"/>
      <c r="L18" s="57"/>
      <c r="M18" s="58"/>
      <c r="N18" s="58"/>
      <c r="O18" s="58"/>
      <c r="P18" s="58"/>
      <c r="Q18" s="54"/>
      <c r="R18" s="54"/>
      <c r="S18" s="52"/>
    </row>
    <row r="19" spans="1:19" ht="38.25" customHeight="1">
      <c r="A19" s="21">
        <f t="shared" si="0"/>
        <v>8</v>
      </c>
      <c r="B19" s="37"/>
      <c r="C19" s="3" t="s">
        <v>24</v>
      </c>
      <c r="D19" s="4">
        <v>1955</v>
      </c>
      <c r="E19" s="4" t="s">
        <v>28</v>
      </c>
      <c r="F19" s="5">
        <v>513.5</v>
      </c>
      <c r="G19" s="6">
        <v>29</v>
      </c>
      <c r="H19" s="6">
        <v>9</v>
      </c>
      <c r="I19" s="51">
        <v>44926</v>
      </c>
      <c r="J19" s="32"/>
      <c r="K19" s="61"/>
      <c r="L19" s="61"/>
      <c r="M19" s="58"/>
      <c r="N19" s="58"/>
      <c r="O19" s="58"/>
      <c r="P19" s="58"/>
      <c r="Q19" s="54"/>
      <c r="R19" s="54"/>
      <c r="S19" s="52"/>
    </row>
    <row r="20" spans="1:19" ht="38.25" customHeight="1">
      <c r="A20" s="21">
        <f t="shared" si="0"/>
        <v>9</v>
      </c>
      <c r="B20" s="37"/>
      <c r="C20" s="3" t="s">
        <v>39</v>
      </c>
      <c r="D20" s="4">
        <v>1955</v>
      </c>
      <c r="E20" s="4" t="s">
        <v>25</v>
      </c>
      <c r="F20" s="5">
        <v>420.1</v>
      </c>
      <c r="G20" s="6">
        <v>29</v>
      </c>
      <c r="H20" s="6">
        <v>10</v>
      </c>
      <c r="I20" s="51">
        <v>45291</v>
      </c>
      <c r="J20" s="31"/>
      <c r="K20" s="62"/>
      <c r="L20" s="62"/>
      <c r="M20" s="58"/>
      <c r="N20" s="58"/>
      <c r="O20" s="58"/>
      <c r="P20" s="58"/>
      <c r="Q20" s="54"/>
      <c r="R20" s="54"/>
      <c r="S20" s="52"/>
    </row>
    <row r="21" spans="1:19" ht="38.25" customHeight="1">
      <c r="A21" s="21">
        <f t="shared" si="0"/>
        <v>10</v>
      </c>
      <c r="B21" s="37"/>
      <c r="C21" s="3" t="s">
        <v>20</v>
      </c>
      <c r="D21" s="4">
        <v>1954</v>
      </c>
      <c r="E21" s="4" t="s">
        <v>27</v>
      </c>
      <c r="F21" s="5">
        <v>583.6</v>
      </c>
      <c r="G21" s="6">
        <v>65</v>
      </c>
      <c r="H21" s="6">
        <v>22</v>
      </c>
      <c r="I21" s="51">
        <v>45291</v>
      </c>
      <c r="J21" s="31"/>
      <c r="K21" s="54"/>
      <c r="L21" s="54"/>
      <c r="M21" s="58"/>
      <c r="N21" s="58"/>
      <c r="O21" s="58"/>
      <c r="P21" s="58"/>
      <c r="Q21" s="54"/>
      <c r="R21" s="54"/>
      <c r="S21" s="52"/>
    </row>
    <row r="22" spans="1:19" ht="38.25" customHeight="1">
      <c r="A22" s="21">
        <f t="shared" si="0"/>
        <v>11</v>
      </c>
      <c r="B22" s="37" t="s">
        <v>61</v>
      </c>
      <c r="C22" s="3" t="s">
        <v>26</v>
      </c>
      <c r="D22" s="4">
        <v>1932</v>
      </c>
      <c r="E22" s="4" t="s">
        <v>27</v>
      </c>
      <c r="F22" s="5">
        <v>1384</v>
      </c>
      <c r="G22" s="6">
        <v>99</v>
      </c>
      <c r="H22" s="6">
        <v>32</v>
      </c>
      <c r="I22" s="51">
        <v>45291</v>
      </c>
      <c r="J22" s="31"/>
      <c r="K22" s="55"/>
      <c r="L22" s="54"/>
      <c r="M22" s="58"/>
      <c r="N22" s="58"/>
      <c r="O22" s="58"/>
      <c r="P22" s="58"/>
      <c r="Q22" s="54"/>
      <c r="R22" s="54"/>
      <c r="S22" s="52"/>
    </row>
    <row r="23" spans="1:19" ht="38.25" customHeight="1">
      <c r="A23" s="21">
        <f t="shared" si="0"/>
        <v>12</v>
      </c>
      <c r="B23" s="37"/>
      <c r="C23" s="3" t="s">
        <v>35</v>
      </c>
      <c r="D23" s="4">
        <v>1940</v>
      </c>
      <c r="E23" s="4" t="s">
        <v>27</v>
      </c>
      <c r="F23" s="5">
        <v>427.7</v>
      </c>
      <c r="G23" s="6">
        <v>39</v>
      </c>
      <c r="H23" s="6">
        <v>22</v>
      </c>
      <c r="I23" s="51">
        <v>45291</v>
      </c>
      <c r="J23" s="31"/>
      <c r="K23" s="54"/>
      <c r="L23" s="54"/>
      <c r="M23" s="58"/>
      <c r="N23" s="58"/>
      <c r="O23" s="58"/>
      <c r="P23" s="58"/>
      <c r="Q23" s="54"/>
      <c r="R23" s="54"/>
      <c r="S23" s="52"/>
    </row>
    <row r="24" spans="1:19" ht="38.25" customHeight="1">
      <c r="A24" s="21">
        <f t="shared" si="0"/>
        <v>13</v>
      </c>
      <c r="B24" s="37"/>
      <c r="C24" s="3" t="s">
        <v>46</v>
      </c>
      <c r="D24" s="4">
        <v>1955</v>
      </c>
      <c r="E24" s="4" t="s">
        <v>47</v>
      </c>
      <c r="F24" s="5">
        <v>711.69</v>
      </c>
      <c r="G24" s="6">
        <v>65</v>
      </c>
      <c r="H24" s="6">
        <v>33</v>
      </c>
      <c r="I24" s="51">
        <v>45291</v>
      </c>
      <c r="J24" s="32"/>
      <c r="K24" s="55"/>
      <c r="L24" s="54"/>
      <c r="M24" s="63"/>
      <c r="N24" s="63"/>
      <c r="O24" s="63"/>
      <c r="P24" s="63"/>
      <c r="Q24" s="54"/>
      <c r="R24" s="54"/>
      <c r="S24" s="52"/>
    </row>
    <row r="25" spans="1:19" ht="38.25" customHeight="1">
      <c r="A25" s="21">
        <f t="shared" si="0"/>
        <v>14</v>
      </c>
      <c r="B25" s="37"/>
      <c r="C25" s="3" t="s">
        <v>11</v>
      </c>
      <c r="D25" s="4">
        <v>1953</v>
      </c>
      <c r="E25" s="4" t="s">
        <v>33</v>
      </c>
      <c r="F25" s="5">
        <v>397.6</v>
      </c>
      <c r="G25" s="6">
        <v>22</v>
      </c>
      <c r="H25" s="6">
        <v>11</v>
      </c>
      <c r="I25" s="51">
        <v>45291</v>
      </c>
      <c r="J25" s="31"/>
      <c r="K25" s="54"/>
      <c r="L25" s="54"/>
      <c r="M25" s="58"/>
      <c r="N25" s="58"/>
      <c r="O25" s="58"/>
      <c r="P25" s="58"/>
      <c r="Q25" s="54"/>
      <c r="R25" s="54"/>
      <c r="S25" s="52"/>
    </row>
    <row r="26" spans="1:19" ht="38.25" customHeight="1">
      <c r="A26" s="21">
        <f t="shared" si="0"/>
        <v>15</v>
      </c>
      <c r="B26" s="37"/>
      <c r="C26" s="3" t="s">
        <v>43</v>
      </c>
      <c r="D26" s="4">
        <v>1958</v>
      </c>
      <c r="E26" s="4" t="s">
        <v>44</v>
      </c>
      <c r="F26" s="5">
        <v>371.7</v>
      </c>
      <c r="G26" s="6">
        <v>20</v>
      </c>
      <c r="H26" s="6">
        <v>28</v>
      </c>
      <c r="I26" s="51">
        <v>45291</v>
      </c>
      <c r="J26" s="31"/>
      <c r="K26" s="54"/>
      <c r="L26" s="54"/>
      <c r="M26" s="54"/>
      <c r="N26" s="54"/>
      <c r="O26" s="54"/>
      <c r="P26" s="54"/>
      <c r="Q26" s="54"/>
      <c r="R26" s="54"/>
      <c r="S26" s="52"/>
    </row>
    <row r="27" spans="1:19" ht="38.25" customHeight="1">
      <c r="A27" s="21">
        <f t="shared" si="0"/>
        <v>16</v>
      </c>
      <c r="B27" s="37"/>
      <c r="C27" s="3" t="s">
        <v>12</v>
      </c>
      <c r="D27" s="4">
        <v>1955</v>
      </c>
      <c r="E27" s="4" t="s">
        <v>41</v>
      </c>
      <c r="F27" s="5">
        <v>409.9</v>
      </c>
      <c r="G27" s="6">
        <v>19</v>
      </c>
      <c r="H27" s="6">
        <v>8</v>
      </c>
      <c r="I27" s="51">
        <v>45291</v>
      </c>
      <c r="J27" s="31"/>
      <c r="K27" s="54"/>
      <c r="L27" s="54"/>
      <c r="M27" s="58"/>
      <c r="N27" s="58"/>
      <c r="O27" s="58"/>
      <c r="P27" s="58"/>
      <c r="Q27" s="54"/>
      <c r="R27" s="54"/>
      <c r="S27" s="52"/>
    </row>
    <row r="28" spans="1:19" ht="38.25" customHeight="1">
      <c r="A28" s="21">
        <f t="shared" si="0"/>
        <v>17</v>
      </c>
      <c r="B28" s="37"/>
      <c r="C28" s="3" t="s">
        <v>18</v>
      </c>
      <c r="D28" s="4">
        <v>1946</v>
      </c>
      <c r="E28" s="20">
        <v>41635</v>
      </c>
      <c r="F28" s="5">
        <v>138.30000000000001</v>
      </c>
      <c r="G28" s="6">
        <v>5</v>
      </c>
      <c r="H28" s="6">
        <v>5</v>
      </c>
      <c r="I28" s="51">
        <v>45291</v>
      </c>
      <c r="J28" s="31"/>
      <c r="K28" s="54"/>
      <c r="L28" s="54"/>
      <c r="M28" s="58"/>
      <c r="N28" s="58"/>
      <c r="O28" s="58"/>
      <c r="P28" s="58"/>
      <c r="Q28" s="54"/>
      <c r="R28" s="54"/>
      <c r="S28" s="52"/>
    </row>
    <row r="29" spans="1:19" ht="38.25" customHeight="1">
      <c r="A29" s="21">
        <f t="shared" si="0"/>
        <v>18</v>
      </c>
      <c r="B29" s="37"/>
      <c r="C29" s="3" t="s">
        <v>14</v>
      </c>
      <c r="D29" s="4">
        <v>1955</v>
      </c>
      <c r="E29" s="4" t="s">
        <v>31</v>
      </c>
      <c r="F29" s="5">
        <v>374.7</v>
      </c>
      <c r="G29" s="6">
        <v>23</v>
      </c>
      <c r="H29" s="6">
        <v>8</v>
      </c>
      <c r="I29" s="51">
        <v>45291</v>
      </c>
      <c r="J29" s="31"/>
      <c r="K29" s="54"/>
      <c r="L29" s="54"/>
      <c r="M29" s="63"/>
      <c r="N29" s="63"/>
      <c r="O29" s="63"/>
      <c r="P29" s="63"/>
      <c r="Q29" s="54"/>
      <c r="R29" s="54"/>
      <c r="S29" s="52"/>
    </row>
    <row r="30" spans="1:19" ht="38.25" customHeight="1">
      <c r="A30" s="21">
        <f t="shared" si="0"/>
        <v>19</v>
      </c>
      <c r="B30" s="37"/>
      <c r="C30" s="3" t="s">
        <v>13</v>
      </c>
      <c r="D30" s="4">
        <v>1950</v>
      </c>
      <c r="E30" s="4" t="s">
        <v>31</v>
      </c>
      <c r="F30" s="5">
        <v>477</v>
      </c>
      <c r="G30" s="6">
        <v>28</v>
      </c>
      <c r="H30" s="6">
        <v>11</v>
      </c>
      <c r="I30" s="51">
        <v>45291</v>
      </c>
      <c r="J30" s="31"/>
      <c r="K30" s="54"/>
      <c r="L30" s="54"/>
      <c r="M30" s="54"/>
      <c r="N30" s="54"/>
      <c r="O30" s="54"/>
      <c r="P30" s="54"/>
      <c r="Q30" s="54"/>
      <c r="R30" s="54"/>
      <c r="S30" s="52"/>
    </row>
    <row r="31" spans="1:19" ht="38.25" customHeight="1">
      <c r="A31" s="21">
        <f t="shared" si="0"/>
        <v>20</v>
      </c>
      <c r="B31" s="45" t="s">
        <v>61</v>
      </c>
      <c r="C31" s="3" t="s">
        <v>15</v>
      </c>
      <c r="D31" s="4">
        <v>1956</v>
      </c>
      <c r="E31" s="4" t="s">
        <v>48</v>
      </c>
      <c r="F31" s="5">
        <v>685.87</v>
      </c>
      <c r="G31" s="6">
        <v>34</v>
      </c>
      <c r="H31" s="6">
        <v>17</v>
      </c>
      <c r="I31" s="51">
        <v>45657</v>
      </c>
      <c r="J31" s="31"/>
      <c r="K31" s="54"/>
      <c r="L31" s="54"/>
      <c r="M31" s="58"/>
      <c r="N31" s="58"/>
      <c r="O31" s="58"/>
      <c r="P31" s="58"/>
      <c r="Q31" s="54"/>
      <c r="R31" s="54"/>
      <c r="S31" s="52"/>
    </row>
    <row r="32" spans="1:19" ht="38.25" customHeight="1">
      <c r="A32" s="21">
        <f t="shared" si="0"/>
        <v>21</v>
      </c>
      <c r="B32" s="45"/>
      <c r="C32" s="3" t="s">
        <v>16</v>
      </c>
      <c r="D32" s="4">
        <v>1955</v>
      </c>
      <c r="E32" s="4" t="s">
        <v>42</v>
      </c>
      <c r="F32" s="5">
        <v>389.8</v>
      </c>
      <c r="G32" s="6">
        <v>20</v>
      </c>
      <c r="H32" s="6">
        <v>8</v>
      </c>
      <c r="I32" s="51">
        <v>45657</v>
      </c>
      <c r="J32" s="31"/>
      <c r="K32" s="54"/>
      <c r="L32" s="54"/>
      <c r="M32" s="58"/>
      <c r="N32" s="58"/>
      <c r="O32" s="58"/>
      <c r="P32" s="58"/>
      <c r="Q32" s="54"/>
      <c r="R32" s="54"/>
      <c r="S32" s="52"/>
    </row>
    <row r="33" spans="1:19" ht="38.25" customHeight="1">
      <c r="A33" s="21">
        <f t="shared" si="0"/>
        <v>22</v>
      </c>
      <c r="B33" s="45"/>
      <c r="C33" s="3" t="s">
        <v>17</v>
      </c>
      <c r="D33" s="4">
        <v>1950</v>
      </c>
      <c r="E33" s="4" t="s">
        <v>49</v>
      </c>
      <c r="F33" s="5">
        <v>1379.9</v>
      </c>
      <c r="G33" s="6">
        <v>172</v>
      </c>
      <c r="H33" s="6">
        <v>101</v>
      </c>
      <c r="I33" s="51">
        <v>45657</v>
      </c>
      <c r="J33" s="31"/>
      <c r="K33" s="54"/>
      <c r="L33" s="54"/>
      <c r="M33" s="58"/>
      <c r="N33" s="58"/>
      <c r="O33" s="58"/>
      <c r="P33" s="58"/>
      <c r="Q33" s="54"/>
      <c r="R33" s="54"/>
      <c r="S33" s="52"/>
    </row>
    <row r="34" spans="1:19" ht="38.25" customHeight="1">
      <c r="A34" s="21">
        <f t="shared" si="0"/>
        <v>23</v>
      </c>
      <c r="B34" s="45"/>
      <c r="C34" s="3" t="s">
        <v>30</v>
      </c>
      <c r="D34" s="4">
        <v>1953</v>
      </c>
      <c r="E34" s="4" t="s">
        <v>34</v>
      </c>
      <c r="F34" s="5">
        <v>386.9</v>
      </c>
      <c r="G34" s="6">
        <v>23</v>
      </c>
      <c r="H34" s="6">
        <v>9</v>
      </c>
      <c r="I34" s="51">
        <v>45657</v>
      </c>
      <c r="J34" s="31"/>
      <c r="K34" s="54"/>
      <c r="L34" s="54"/>
      <c r="M34" s="63"/>
      <c r="N34" s="63"/>
      <c r="O34" s="63"/>
      <c r="P34" s="63"/>
      <c r="Q34" s="54"/>
      <c r="R34" s="54"/>
      <c r="S34" s="52"/>
    </row>
    <row r="35" spans="1:19" ht="38.25" customHeight="1">
      <c r="A35" s="21">
        <f t="shared" si="0"/>
        <v>24</v>
      </c>
      <c r="B35" s="45"/>
      <c r="C35" s="3" t="s">
        <v>29</v>
      </c>
      <c r="D35" s="4">
        <v>1952</v>
      </c>
      <c r="E35" s="4" t="s">
        <v>32</v>
      </c>
      <c r="F35" s="5">
        <v>525.20000000000005</v>
      </c>
      <c r="G35" s="6">
        <v>39</v>
      </c>
      <c r="H35" s="6">
        <v>13</v>
      </c>
      <c r="I35" s="51">
        <v>45901</v>
      </c>
      <c r="J35" s="31"/>
      <c r="K35" s="54"/>
      <c r="L35" s="54"/>
      <c r="M35" s="58"/>
      <c r="N35" s="64"/>
      <c r="O35" s="64"/>
      <c r="P35" s="64"/>
      <c r="Q35" s="54"/>
      <c r="R35" s="54"/>
      <c r="S35" s="52"/>
    </row>
    <row r="36" spans="1:19" ht="38.25" customHeight="1">
      <c r="A36" s="21">
        <f t="shared" si="0"/>
        <v>25</v>
      </c>
      <c r="B36" s="46"/>
      <c r="C36" s="3" t="s">
        <v>19</v>
      </c>
      <c r="D36" s="4">
        <v>1950</v>
      </c>
      <c r="E36" s="4" t="s">
        <v>32</v>
      </c>
      <c r="F36" s="5">
        <v>465.19</v>
      </c>
      <c r="G36" s="6">
        <v>30</v>
      </c>
      <c r="H36" s="6">
        <v>12</v>
      </c>
      <c r="I36" s="51">
        <v>45901</v>
      </c>
      <c r="J36" s="31"/>
      <c r="K36" s="54"/>
      <c r="L36" s="54"/>
      <c r="M36" s="54"/>
      <c r="N36" s="54"/>
      <c r="O36" s="54"/>
      <c r="P36" s="54"/>
      <c r="Q36" s="54"/>
      <c r="R36" s="54"/>
      <c r="S36" s="52"/>
    </row>
    <row r="37" spans="1:19"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23.25" customHeight="1">
      <c r="A38" s="18" t="s">
        <v>62</v>
      </c>
      <c r="B38" s="18"/>
      <c r="C38" s="17"/>
      <c r="I38" s="19" t="s">
        <v>63</v>
      </c>
      <c r="J38" s="19"/>
    </row>
  </sheetData>
  <mergeCells count="14">
    <mergeCell ref="B13:B21"/>
    <mergeCell ref="B22:B30"/>
    <mergeCell ref="B31:B36"/>
    <mergeCell ref="B9:B10"/>
    <mergeCell ref="C9:C10"/>
    <mergeCell ref="A9:A10"/>
    <mergeCell ref="A11:C11"/>
    <mergeCell ref="F9:H9"/>
    <mergeCell ref="A7:I7"/>
    <mergeCell ref="F4:I4"/>
    <mergeCell ref="F2:I2"/>
    <mergeCell ref="F1:I1"/>
    <mergeCell ref="F5:I5"/>
    <mergeCell ref="F3:I3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niarnautova</cp:lastModifiedBy>
  <cp:lastPrinted>2019-09-02T11:51:50Z</cp:lastPrinted>
  <dcterms:created xsi:type="dcterms:W3CDTF">2019-02-07T13:12:33Z</dcterms:created>
  <dcterms:modified xsi:type="dcterms:W3CDTF">2019-09-02T12:25:02Z</dcterms:modified>
</cp:coreProperties>
</file>