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9320" windowHeight="11565"/>
  </bookViews>
  <sheets>
    <sheet name="Лист1" sheetId="1" r:id="rId1"/>
  </sheets>
  <definedNames>
    <definedName name="_xlnm.Print_Area" localSheetId="0">Лист1!$A$1:$Z$14</definedName>
  </definedNames>
  <calcPr calcId="125725"/>
</workbook>
</file>

<file path=xl/calcChain.xml><?xml version="1.0" encoding="utf-8"?>
<calcChain xmlns="http://schemas.openxmlformats.org/spreadsheetml/2006/main">
  <c r="Y7" i="1"/>
  <c r="Y13" s="1"/>
  <c r="Z7"/>
  <c r="O7"/>
  <c r="O13" s="1"/>
  <c r="P7"/>
  <c r="Q7"/>
  <c r="Q13" s="1"/>
  <c r="T7"/>
  <c r="U7"/>
  <c r="U13" s="1"/>
  <c r="V7"/>
  <c r="W7"/>
  <c r="W13" s="1"/>
  <c r="X7"/>
  <c r="L7"/>
  <c r="M7"/>
  <c r="M13" s="1"/>
  <c r="N7"/>
  <c r="K7"/>
  <c r="K13" s="1"/>
  <c r="Z13" l="1"/>
  <c r="X13"/>
  <c r="V13"/>
  <c r="T13"/>
  <c r="P13"/>
  <c r="N13"/>
  <c r="L13"/>
</calcChain>
</file>

<file path=xl/sharedStrings.xml><?xml version="1.0" encoding="utf-8"?>
<sst xmlns="http://schemas.openxmlformats.org/spreadsheetml/2006/main" count="67" uniqueCount="33">
  <si>
    <t>тыс. рублей</t>
  </si>
  <si>
    <t>Наименование</t>
  </si>
  <si>
    <t xml:space="preserve">Очередной год </t>
  </si>
  <si>
    <t>Первый год планового периода</t>
  </si>
  <si>
    <t>Второй год планового периода</t>
  </si>
  <si>
    <t>оценка</t>
  </si>
  <si>
    <t>Отчетный 2017 год</t>
  </si>
  <si>
    <t>Текущий 2018 год</t>
  </si>
  <si>
    <t>Приложение к письму
департамента финансов
Воронежской области
от_________ №_______</t>
  </si>
  <si>
    <t>Прогноз основных характеристик бюджета городского округа город Воронеж на период до 2035 года</t>
  </si>
  <si>
    <t>план на 01.11.2018</t>
  </si>
  <si>
    <t>10 279 384*</t>
  </si>
  <si>
    <t>10 178 722*</t>
  </si>
  <si>
    <t>Продолжение</t>
  </si>
  <si>
    <t>Прогноз основных характеристик бюджета городского округа город Воронеж на период до
 2035 года</t>
  </si>
  <si>
    <t>Прогноз основных характеристик бюджета городского округа город Воронеж на период
 до 2035 года</t>
  </si>
  <si>
    <t>1.1</t>
  </si>
  <si>
    <t>1.2</t>
  </si>
  <si>
    <t>1.2.1</t>
  </si>
  <si>
    <t>2</t>
  </si>
  <si>
    <t>2.1</t>
  </si>
  <si>
    <t>3</t>
  </si>
  <si>
    <t>Налоговые и неналоговые доходы</t>
  </si>
  <si>
    <t xml:space="preserve"> Доходы всего, в том числе</t>
  </si>
  <si>
    <t>Безвозмездные поступления, из них</t>
  </si>
  <si>
    <t xml:space="preserve"> Расходы всего, из них</t>
  </si>
  <si>
    <t>за счет целевых средств областного бюджета</t>
  </si>
  <si>
    <t>Дефицит/профицит</t>
  </si>
  <si>
    <t>Е.В. Муромцева</t>
  </si>
  <si>
    <t>№
п/п</t>
  </si>
  <si>
    <t>Исполняющий обязанности 
руководителя управления 
финансово-бюджетной политики</t>
  </si>
  <si>
    <t xml:space="preserve">Приложение № 1 
к бюджетному прогнозу городского округа город Воронеж на долгосрочный период до 2035 года
</t>
  </si>
  <si>
    <t xml:space="preserve">* С учетом возврата остатков целевой субсидии за счет средств Дорожного фонда Воронежской области  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</si>
</sst>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/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3" fontId="4" fillId="0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right" vertical="top"/>
    </xf>
    <xf numFmtId="49" fontId="2" fillId="0" borderId="2" xfId="0" applyNumberFormat="1" applyFont="1" applyFill="1" applyBorder="1" applyAlignment="1">
      <alignment horizontal="center" vertical="top"/>
    </xf>
    <xf numFmtId="164" fontId="3" fillId="0" borderId="2" xfId="0" applyNumberFormat="1" applyFont="1" applyFill="1" applyBorder="1" applyAlignment="1">
      <alignment vertical="top" wrapText="1"/>
    </xf>
    <xf numFmtId="3" fontId="4" fillId="0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wrapText="1"/>
    </xf>
    <xf numFmtId="164" fontId="2" fillId="0" borderId="0" xfId="0" applyNumberFormat="1" applyFont="1" applyFill="1" applyAlignment="1">
      <alignment vertical="top"/>
    </xf>
    <xf numFmtId="164" fontId="2" fillId="0" borderId="0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center" vertical="top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wrapText="1"/>
    </xf>
    <xf numFmtId="0" fontId="9" fillId="0" borderId="0" xfId="0" applyFont="1" applyAlignment="1"/>
    <xf numFmtId="164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4" fontId="4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Alignment="1">
      <alignment horizontal="left" wrapText="1"/>
    </xf>
    <xf numFmtId="164" fontId="8" fillId="0" borderId="0" xfId="0" applyNumberFormat="1" applyFont="1" applyFill="1" applyAlignment="1">
      <alignment horizontal="left"/>
    </xf>
    <xf numFmtId="164" fontId="6" fillId="0" borderId="0" xfId="0" applyNumberFormat="1" applyFont="1" applyFill="1" applyAlignment="1">
      <alignment horizontal="right" vertical="top"/>
    </xf>
    <xf numFmtId="0" fontId="0" fillId="0" borderId="0" xfId="0" applyAlignment="1">
      <alignment horizontal="right" vertical="top"/>
    </xf>
    <xf numFmtId="0" fontId="5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7"/>
  <sheetViews>
    <sheetView tabSelected="1" view="pageBreakPreview" zoomScale="86" zoomScaleNormal="90" zoomScaleSheetLayoutView="86" workbookViewId="0">
      <pane xSplit="2" ySplit="5" topLeftCell="R6" activePane="bottomRight" state="frozen"/>
      <selection pane="topRight" activeCell="B1" sqref="B1"/>
      <selection pane="bottomLeft" activeCell="A7" sqref="A7"/>
      <selection pane="bottomRight" activeCell="I19" sqref="I19"/>
    </sheetView>
  </sheetViews>
  <sheetFormatPr defaultRowHeight="15.75" outlineLevelCol="1"/>
  <cols>
    <col min="1" max="1" width="6.28515625" style="2" customWidth="1"/>
    <col min="2" max="2" width="40.85546875" style="2" customWidth="1"/>
    <col min="3" max="5" width="14.28515625" style="1" customWidth="1"/>
    <col min="6" max="8" width="14.28515625" style="1" customWidth="1" outlineLevel="1"/>
    <col min="9" max="9" width="7.140625" style="12" customWidth="1" outlineLevel="1"/>
    <col min="10" max="10" width="39.85546875" style="12" customWidth="1" outlineLevel="1"/>
    <col min="11" max="11" width="12.7109375" style="1" customWidth="1" outlineLevel="1"/>
    <col min="12" max="12" width="12.5703125" style="1" customWidth="1" outlineLevel="1"/>
    <col min="13" max="15" width="12.28515625" style="1" customWidth="1" outlineLevel="1"/>
    <col min="16" max="16" width="13" style="1" customWidth="1" outlineLevel="1"/>
    <col min="17" max="17" width="13.140625" style="1" customWidth="1" outlineLevel="1"/>
    <col min="18" max="18" width="7.140625" style="12" customWidth="1" outlineLevel="1"/>
    <col min="19" max="19" width="37.28515625" style="12" customWidth="1" outlineLevel="1"/>
    <col min="20" max="20" width="12" style="1" customWidth="1" outlineLevel="1"/>
    <col min="21" max="21" width="12.42578125" style="1" customWidth="1" outlineLevel="1"/>
    <col min="22" max="22" width="12.140625" style="2" customWidth="1" outlineLevel="1"/>
    <col min="23" max="23" width="12" style="1" customWidth="1" outlineLevel="1"/>
    <col min="24" max="25" width="12.7109375" style="1" customWidth="1" outlineLevel="1"/>
    <col min="26" max="26" width="13.140625" style="1" customWidth="1" outlineLevel="1"/>
    <col min="27" max="16384" width="9.140625" style="2"/>
  </cols>
  <sheetData>
    <row r="1" spans="1:26" ht="88.5" customHeight="1">
      <c r="C1" s="3"/>
      <c r="D1" s="3"/>
      <c r="E1" s="3"/>
      <c r="F1" s="32" t="s">
        <v>31</v>
      </c>
      <c r="G1" s="33"/>
      <c r="H1" s="33"/>
      <c r="I1" s="17"/>
      <c r="J1" s="17"/>
      <c r="K1" s="3"/>
      <c r="L1" s="3"/>
      <c r="M1" s="3"/>
      <c r="N1" s="3"/>
      <c r="O1" s="3"/>
      <c r="P1" s="42" t="s">
        <v>13</v>
      </c>
      <c r="Q1" s="43"/>
      <c r="R1" s="18"/>
      <c r="S1" s="18"/>
      <c r="T1" s="3"/>
      <c r="U1" s="3"/>
      <c r="W1" s="44" t="s">
        <v>8</v>
      </c>
      <c r="X1" s="44"/>
      <c r="Y1" s="42" t="s">
        <v>13</v>
      </c>
      <c r="Z1" s="42"/>
    </row>
    <row r="2" spans="1:26" ht="53.25" customHeight="1">
      <c r="C2" s="34" t="s">
        <v>9</v>
      </c>
      <c r="D2" s="35"/>
      <c r="E2" s="35"/>
      <c r="F2" s="35"/>
      <c r="G2" s="12"/>
      <c r="H2" s="12"/>
      <c r="K2" s="34" t="s">
        <v>14</v>
      </c>
      <c r="L2" s="35"/>
      <c r="M2" s="35"/>
      <c r="N2" s="35"/>
      <c r="O2" s="36"/>
      <c r="T2" s="34" t="s">
        <v>15</v>
      </c>
      <c r="U2" s="35"/>
      <c r="V2" s="35"/>
      <c r="W2" s="35"/>
      <c r="X2" s="36"/>
    </row>
    <row r="3" spans="1:26" ht="14.25" customHeight="1">
      <c r="D3" s="5"/>
      <c r="E3" s="5"/>
      <c r="F3" s="5"/>
      <c r="G3" s="5"/>
      <c r="H3" s="6" t="s">
        <v>0</v>
      </c>
      <c r="I3" s="22"/>
      <c r="J3" s="22"/>
      <c r="K3" s="4"/>
      <c r="M3" s="6"/>
      <c r="Q3" s="6" t="s">
        <v>0</v>
      </c>
      <c r="R3" s="22"/>
      <c r="S3" s="22"/>
      <c r="V3" s="6"/>
      <c r="Z3" s="6" t="s">
        <v>0</v>
      </c>
    </row>
    <row r="4" spans="1:26" ht="54.75" customHeight="1">
      <c r="A4" s="26" t="s">
        <v>29</v>
      </c>
      <c r="B4" s="28" t="s">
        <v>1</v>
      </c>
      <c r="C4" s="28" t="s">
        <v>6</v>
      </c>
      <c r="D4" s="37" t="s">
        <v>7</v>
      </c>
      <c r="E4" s="37"/>
      <c r="F4" s="7" t="s">
        <v>2</v>
      </c>
      <c r="G4" s="7" t="s">
        <v>3</v>
      </c>
      <c r="H4" s="7" t="s">
        <v>4</v>
      </c>
      <c r="I4" s="26" t="s">
        <v>29</v>
      </c>
      <c r="J4" s="28" t="s">
        <v>1</v>
      </c>
      <c r="K4" s="38">
        <v>2022</v>
      </c>
      <c r="L4" s="38">
        <v>2023</v>
      </c>
      <c r="M4" s="38">
        <v>2024</v>
      </c>
      <c r="N4" s="38">
        <v>2025</v>
      </c>
      <c r="O4" s="38">
        <v>2026</v>
      </c>
      <c r="P4" s="38">
        <v>2027</v>
      </c>
      <c r="Q4" s="38">
        <v>2028</v>
      </c>
      <c r="R4" s="26" t="s">
        <v>29</v>
      </c>
      <c r="S4" s="28" t="s">
        <v>1</v>
      </c>
      <c r="T4" s="38">
        <v>2029</v>
      </c>
      <c r="U4" s="38">
        <v>2030</v>
      </c>
      <c r="V4" s="38">
        <v>2031</v>
      </c>
      <c r="W4" s="38">
        <v>2032</v>
      </c>
      <c r="X4" s="38">
        <v>2033</v>
      </c>
      <c r="Y4" s="38">
        <v>2034</v>
      </c>
      <c r="Z4" s="38">
        <v>2035</v>
      </c>
    </row>
    <row r="5" spans="1:26" ht="32.25" customHeight="1">
      <c r="A5" s="27"/>
      <c r="B5" s="28"/>
      <c r="C5" s="28"/>
      <c r="D5" s="7" t="s">
        <v>10</v>
      </c>
      <c r="E5" s="7" t="s">
        <v>5</v>
      </c>
      <c r="F5" s="16">
        <v>2019</v>
      </c>
      <c r="G5" s="16">
        <v>2020</v>
      </c>
      <c r="H5" s="16">
        <v>2021</v>
      </c>
      <c r="I5" s="27"/>
      <c r="J5" s="28"/>
      <c r="K5" s="39"/>
      <c r="L5" s="39"/>
      <c r="M5" s="39"/>
      <c r="N5" s="39"/>
      <c r="O5" s="39"/>
      <c r="P5" s="39"/>
      <c r="Q5" s="39"/>
      <c r="R5" s="27"/>
      <c r="S5" s="28"/>
      <c r="T5" s="39"/>
      <c r="U5" s="39"/>
      <c r="V5" s="39"/>
      <c r="W5" s="39"/>
      <c r="X5" s="39"/>
      <c r="Y5" s="39"/>
      <c r="Z5" s="39"/>
    </row>
    <row r="6" spans="1:26" ht="20.25" customHeight="1">
      <c r="A6" s="15">
        <v>1</v>
      </c>
      <c r="B6" s="14">
        <v>2</v>
      </c>
      <c r="C6" s="14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5">
        <v>1</v>
      </c>
      <c r="J6" s="14">
        <v>2</v>
      </c>
      <c r="K6" s="13">
        <v>9</v>
      </c>
      <c r="L6" s="13">
        <v>10</v>
      </c>
      <c r="M6" s="13">
        <v>11</v>
      </c>
      <c r="N6" s="13">
        <v>12</v>
      </c>
      <c r="O6" s="13">
        <v>13</v>
      </c>
      <c r="P6" s="13">
        <v>14</v>
      </c>
      <c r="Q6" s="13">
        <v>15</v>
      </c>
      <c r="R6" s="15">
        <v>1</v>
      </c>
      <c r="S6" s="14">
        <v>2</v>
      </c>
      <c r="T6" s="13">
        <v>16</v>
      </c>
      <c r="U6" s="13">
        <v>17</v>
      </c>
      <c r="V6" s="13">
        <v>18</v>
      </c>
      <c r="W6" s="13">
        <v>19</v>
      </c>
      <c r="X6" s="13">
        <v>20</v>
      </c>
      <c r="Y6" s="13">
        <v>21</v>
      </c>
      <c r="Z6" s="13">
        <v>22</v>
      </c>
    </row>
    <row r="7" spans="1:26" ht="17.25" customHeight="1">
      <c r="A7" s="19">
        <v>1</v>
      </c>
      <c r="B7" s="20" t="s">
        <v>23</v>
      </c>
      <c r="C7" s="14">
        <v>18606565</v>
      </c>
      <c r="D7" s="10">
        <v>21898332</v>
      </c>
      <c r="E7" s="10">
        <v>21722136</v>
      </c>
      <c r="F7" s="10">
        <v>17543205.120000001</v>
      </c>
      <c r="G7" s="10">
        <v>18027749.100000001</v>
      </c>
      <c r="H7" s="10">
        <v>18274254.699999999</v>
      </c>
      <c r="I7" s="19">
        <v>1</v>
      </c>
      <c r="J7" s="20" t="s">
        <v>23</v>
      </c>
      <c r="K7" s="14">
        <f>K8+K9</f>
        <v>17126254.399999999</v>
      </c>
      <c r="L7" s="14">
        <f t="shared" ref="L7:N7" si="0">L8+L9</f>
        <v>17360373.399999999</v>
      </c>
      <c r="M7" s="14">
        <f t="shared" si="0"/>
        <v>17607029.399999999</v>
      </c>
      <c r="N7" s="14">
        <f t="shared" si="0"/>
        <v>17842742.399999999</v>
      </c>
      <c r="O7" s="14">
        <f t="shared" ref="O7" si="1">O8+O9</f>
        <v>18080821.399999999</v>
      </c>
      <c r="P7" s="14">
        <f t="shared" ref="P7" si="2">P8+P9</f>
        <v>18293148.399999999</v>
      </c>
      <c r="Q7" s="14">
        <f t="shared" ref="Q7" si="3">Q8+Q9</f>
        <v>18371666.399999999</v>
      </c>
      <c r="R7" s="19">
        <v>1</v>
      </c>
      <c r="S7" s="20" t="s">
        <v>23</v>
      </c>
      <c r="T7" s="14">
        <f t="shared" ref="T7" si="4">T8+T9</f>
        <v>18543208.399999999</v>
      </c>
      <c r="U7" s="14">
        <f t="shared" ref="U7" si="5">U8+U9</f>
        <v>18715912.399999999</v>
      </c>
      <c r="V7" s="14">
        <f t="shared" ref="V7" si="6">V8+V9</f>
        <v>18888103.399999999</v>
      </c>
      <c r="W7" s="14">
        <f t="shared" ref="W7" si="7">W8+W9</f>
        <v>19064428.399999999</v>
      </c>
      <c r="X7" s="14">
        <f t="shared" ref="X7" si="8">X8+X9</f>
        <v>19217435.399999999</v>
      </c>
      <c r="Y7" s="14">
        <f t="shared" ref="Y7" si="9">Y8+Y9</f>
        <v>19347680.399999999</v>
      </c>
      <c r="Z7" s="14">
        <f t="shared" ref="Z7" si="10">Z8+Z9</f>
        <v>19498732.399999999</v>
      </c>
    </row>
    <row r="8" spans="1:26" ht="17.25" customHeight="1">
      <c r="A8" s="19" t="s">
        <v>16</v>
      </c>
      <c r="B8" s="20" t="s">
        <v>22</v>
      </c>
      <c r="C8" s="21">
        <v>8327181</v>
      </c>
      <c r="D8" s="21">
        <v>8943348</v>
      </c>
      <c r="E8" s="21">
        <v>8948426</v>
      </c>
      <c r="F8" s="21">
        <v>9079973</v>
      </c>
      <c r="G8" s="21">
        <v>9281027</v>
      </c>
      <c r="H8" s="21">
        <v>9143287</v>
      </c>
      <c r="I8" s="19" t="s">
        <v>16</v>
      </c>
      <c r="J8" s="20" t="s">
        <v>22</v>
      </c>
      <c r="K8" s="21">
        <v>9125406</v>
      </c>
      <c r="L8" s="21">
        <v>9359525</v>
      </c>
      <c r="M8" s="21">
        <v>9606181</v>
      </c>
      <c r="N8" s="21">
        <v>9841894</v>
      </c>
      <c r="O8" s="21">
        <v>10079973</v>
      </c>
      <c r="P8" s="21">
        <v>10292300</v>
      </c>
      <c r="Q8" s="21">
        <v>10370818</v>
      </c>
      <c r="R8" s="19" t="s">
        <v>16</v>
      </c>
      <c r="S8" s="20" t="s">
        <v>22</v>
      </c>
      <c r="T8" s="21">
        <v>10542360</v>
      </c>
      <c r="U8" s="21">
        <v>10715064</v>
      </c>
      <c r="V8" s="21">
        <v>10887255</v>
      </c>
      <c r="W8" s="21">
        <v>11063580</v>
      </c>
      <c r="X8" s="21">
        <v>11216587</v>
      </c>
      <c r="Y8" s="21">
        <v>11346832</v>
      </c>
      <c r="Z8" s="21">
        <v>11497884</v>
      </c>
    </row>
    <row r="9" spans="1:26" ht="17.25" customHeight="1">
      <c r="A9" s="19" t="s">
        <v>17</v>
      </c>
      <c r="B9" s="20" t="s">
        <v>24</v>
      </c>
      <c r="C9" s="21" t="s">
        <v>11</v>
      </c>
      <c r="D9" s="21">
        <v>12954984</v>
      </c>
      <c r="E9" s="21">
        <v>12773710</v>
      </c>
      <c r="F9" s="21">
        <v>8463232.1199999992</v>
      </c>
      <c r="G9" s="21">
        <v>8746722.0999999996</v>
      </c>
      <c r="H9" s="21">
        <v>9130967.6999999993</v>
      </c>
      <c r="I9" s="19" t="s">
        <v>17</v>
      </c>
      <c r="J9" s="20" t="s">
        <v>24</v>
      </c>
      <c r="K9" s="21">
        <v>8000848.4000000004</v>
      </c>
      <c r="L9" s="21">
        <v>8000848.4000000004</v>
      </c>
      <c r="M9" s="21">
        <v>8000848.4000000004</v>
      </c>
      <c r="N9" s="21">
        <v>8000848.4000000004</v>
      </c>
      <c r="O9" s="21">
        <v>8000848.4000000004</v>
      </c>
      <c r="P9" s="21">
        <v>8000848.4000000004</v>
      </c>
      <c r="Q9" s="21">
        <v>8000848.4000000004</v>
      </c>
      <c r="R9" s="19" t="s">
        <v>17</v>
      </c>
      <c r="S9" s="20" t="s">
        <v>24</v>
      </c>
      <c r="T9" s="21">
        <v>8000848.4000000004</v>
      </c>
      <c r="U9" s="21">
        <v>8000848.4000000004</v>
      </c>
      <c r="V9" s="21">
        <v>8000848.4000000004</v>
      </c>
      <c r="W9" s="21">
        <v>8000848.4000000004</v>
      </c>
      <c r="X9" s="21">
        <v>8000848.4000000004</v>
      </c>
      <c r="Y9" s="21">
        <v>8000848.4000000004</v>
      </c>
      <c r="Z9" s="21">
        <v>8000848.4000000004</v>
      </c>
    </row>
    <row r="10" spans="1:26" ht="30" customHeight="1">
      <c r="A10" s="19" t="s">
        <v>18</v>
      </c>
      <c r="B10" s="20" t="s">
        <v>26</v>
      </c>
      <c r="C10" s="14" t="s">
        <v>12</v>
      </c>
      <c r="D10" s="10">
        <v>12849541</v>
      </c>
      <c r="E10" s="10">
        <v>12687672</v>
      </c>
      <c r="F10" s="10">
        <v>8352320</v>
      </c>
      <c r="G10" s="10">
        <v>8654624.0999999996</v>
      </c>
      <c r="H10" s="10">
        <v>9035181.6999999993</v>
      </c>
      <c r="I10" s="19" t="s">
        <v>18</v>
      </c>
      <c r="J10" s="20" t="s">
        <v>26</v>
      </c>
      <c r="K10" s="14">
        <v>7909683.4000000004</v>
      </c>
      <c r="L10" s="14">
        <v>7909683.4000000004</v>
      </c>
      <c r="M10" s="14">
        <v>7909683.4000000004</v>
      </c>
      <c r="N10" s="14">
        <v>7909683.4000000004</v>
      </c>
      <c r="O10" s="14">
        <v>7909683.4000000004</v>
      </c>
      <c r="P10" s="14">
        <v>7909683.4000000004</v>
      </c>
      <c r="Q10" s="14">
        <v>7909683.4000000004</v>
      </c>
      <c r="R10" s="19" t="s">
        <v>18</v>
      </c>
      <c r="S10" s="20" t="s">
        <v>26</v>
      </c>
      <c r="T10" s="14">
        <v>7909683.4000000004</v>
      </c>
      <c r="U10" s="14">
        <v>7909683.4000000004</v>
      </c>
      <c r="V10" s="14">
        <v>7909683.4000000004</v>
      </c>
      <c r="W10" s="14">
        <v>7909683.4000000004</v>
      </c>
      <c r="X10" s="14">
        <v>7909683.4000000004</v>
      </c>
      <c r="Y10" s="14">
        <v>7909683.4000000004</v>
      </c>
      <c r="Z10" s="14">
        <v>7909683.4000000004</v>
      </c>
    </row>
    <row r="11" spans="1:26" ht="17.25" customHeight="1">
      <c r="A11" s="19" t="s">
        <v>19</v>
      </c>
      <c r="B11" s="20" t="s">
        <v>25</v>
      </c>
      <c r="C11" s="14">
        <v>20019016</v>
      </c>
      <c r="D11" s="10">
        <v>22612329</v>
      </c>
      <c r="E11" s="10">
        <v>22359307</v>
      </c>
      <c r="F11" s="10">
        <v>17866114.120000001</v>
      </c>
      <c r="G11" s="10">
        <v>18253191.100000001</v>
      </c>
      <c r="H11" s="10">
        <v>18491022.699999999</v>
      </c>
      <c r="I11" s="19" t="s">
        <v>19</v>
      </c>
      <c r="J11" s="20" t="s">
        <v>25</v>
      </c>
      <c r="K11" s="14">
        <v>17330277</v>
      </c>
      <c r="L11" s="14">
        <v>17559891</v>
      </c>
      <c r="M11" s="14">
        <v>17801782</v>
      </c>
      <c r="N11" s="14">
        <v>18042012</v>
      </c>
      <c r="O11" s="14">
        <v>18274462.399999999</v>
      </c>
      <c r="P11" s="14">
        <v>18490795</v>
      </c>
      <c r="Q11" s="14">
        <v>18560673</v>
      </c>
      <c r="R11" s="19" t="s">
        <v>19</v>
      </c>
      <c r="S11" s="20" t="s">
        <v>25</v>
      </c>
      <c r="T11" s="14">
        <v>18735180</v>
      </c>
      <c r="U11" s="14">
        <v>18900121</v>
      </c>
      <c r="V11" s="14">
        <v>19075121</v>
      </c>
      <c r="W11" s="14">
        <v>19243152</v>
      </c>
      <c r="X11" s="14">
        <v>19398571</v>
      </c>
      <c r="Y11" s="14">
        <v>19519399</v>
      </c>
      <c r="Z11" s="14">
        <v>19672607</v>
      </c>
    </row>
    <row r="12" spans="1:26" ht="33.75" customHeight="1">
      <c r="A12" s="19" t="s">
        <v>20</v>
      </c>
      <c r="B12" s="20" t="s">
        <v>26</v>
      </c>
      <c r="C12" s="14">
        <v>11942261</v>
      </c>
      <c r="D12" s="10">
        <v>12888712.300000001</v>
      </c>
      <c r="E12" s="10">
        <v>12726843</v>
      </c>
      <c r="F12" s="10">
        <v>8352320</v>
      </c>
      <c r="G12" s="10">
        <v>8654624</v>
      </c>
      <c r="H12" s="10">
        <v>9035182</v>
      </c>
      <c r="I12" s="19" t="s">
        <v>20</v>
      </c>
      <c r="J12" s="20" t="s">
        <v>26</v>
      </c>
      <c r="K12" s="14">
        <v>7909683.4000000004</v>
      </c>
      <c r="L12" s="14">
        <v>7909683.4000000004</v>
      </c>
      <c r="M12" s="14">
        <v>7909683.4000000004</v>
      </c>
      <c r="N12" s="14">
        <v>7909683.4000000004</v>
      </c>
      <c r="O12" s="14">
        <v>7909683.4000000004</v>
      </c>
      <c r="P12" s="14">
        <v>7909683.4000000004</v>
      </c>
      <c r="Q12" s="14">
        <v>7909683.4000000004</v>
      </c>
      <c r="R12" s="19" t="s">
        <v>20</v>
      </c>
      <c r="S12" s="20" t="s">
        <v>26</v>
      </c>
      <c r="T12" s="14">
        <v>7909683.4000000004</v>
      </c>
      <c r="U12" s="14">
        <v>7909683.4000000004</v>
      </c>
      <c r="V12" s="14">
        <v>7909683.4000000004</v>
      </c>
      <c r="W12" s="14">
        <v>7909683.4000000004</v>
      </c>
      <c r="X12" s="14">
        <v>7909683.4000000004</v>
      </c>
      <c r="Y12" s="14">
        <v>7909683.4000000004</v>
      </c>
      <c r="Z12" s="14">
        <v>7909683.4000000004</v>
      </c>
    </row>
    <row r="13" spans="1:26" ht="17.25" customHeight="1">
      <c r="A13" s="19" t="s">
        <v>21</v>
      </c>
      <c r="B13" s="20" t="s">
        <v>27</v>
      </c>
      <c r="C13" s="14">
        <v>-1412451</v>
      </c>
      <c r="D13" s="10">
        <v>-713997</v>
      </c>
      <c r="E13" s="10">
        <v>-637171</v>
      </c>
      <c r="F13" s="10">
        <v>-322909</v>
      </c>
      <c r="G13" s="10">
        <v>-225442</v>
      </c>
      <c r="H13" s="10">
        <v>-216768</v>
      </c>
      <c r="I13" s="19" t="s">
        <v>21</v>
      </c>
      <c r="J13" s="20" t="s">
        <v>27</v>
      </c>
      <c r="K13" s="14">
        <f>K7-K11</f>
        <v>-204022.60000000149</v>
      </c>
      <c r="L13" s="14">
        <f t="shared" ref="L13:Z13" si="11">L7-L11</f>
        <v>-199517.60000000149</v>
      </c>
      <c r="M13" s="14">
        <f t="shared" si="11"/>
        <v>-194752.60000000149</v>
      </c>
      <c r="N13" s="14">
        <f t="shared" si="11"/>
        <v>-199269.60000000149</v>
      </c>
      <c r="O13" s="14">
        <f t="shared" si="11"/>
        <v>-193641</v>
      </c>
      <c r="P13" s="14">
        <f t="shared" si="11"/>
        <v>-197646.60000000149</v>
      </c>
      <c r="Q13" s="14">
        <f t="shared" si="11"/>
        <v>-189006.60000000149</v>
      </c>
      <c r="R13" s="19" t="s">
        <v>21</v>
      </c>
      <c r="S13" s="20" t="s">
        <v>27</v>
      </c>
      <c r="T13" s="14">
        <f t="shared" si="11"/>
        <v>-191971.60000000149</v>
      </c>
      <c r="U13" s="14">
        <f t="shared" si="11"/>
        <v>-184208.60000000149</v>
      </c>
      <c r="V13" s="14">
        <f t="shared" si="11"/>
        <v>-187017.60000000149</v>
      </c>
      <c r="W13" s="14">
        <f t="shared" si="11"/>
        <v>-178723.60000000149</v>
      </c>
      <c r="X13" s="14">
        <f t="shared" si="11"/>
        <v>-181135.60000000149</v>
      </c>
      <c r="Y13" s="14">
        <f t="shared" si="11"/>
        <v>-171718.60000000149</v>
      </c>
      <c r="Z13" s="14">
        <f t="shared" si="11"/>
        <v>-173874.60000000149</v>
      </c>
    </row>
    <row r="14" spans="1:26" ht="59.25" customHeight="1">
      <c r="A14" s="23" t="s">
        <v>32</v>
      </c>
      <c r="B14" s="23"/>
      <c r="C14" s="24"/>
      <c r="D14" s="25"/>
      <c r="E14" s="25"/>
      <c r="F14" s="25"/>
      <c r="G14" s="25"/>
      <c r="H14" s="12"/>
      <c r="R14" s="29" t="s">
        <v>30</v>
      </c>
      <c r="S14" s="30"/>
      <c r="Y14" s="31" t="s">
        <v>28</v>
      </c>
      <c r="Z14" s="31"/>
    </row>
    <row r="15" spans="1:26" ht="22.5" customHeight="1">
      <c r="D15" s="8"/>
      <c r="E15" s="8"/>
      <c r="F15" s="12"/>
      <c r="G15" s="12"/>
      <c r="H15" s="12"/>
      <c r="K15" s="8"/>
      <c r="L15" s="8"/>
      <c r="M15" s="8"/>
      <c r="N15" s="8"/>
      <c r="O15" s="8"/>
      <c r="P15" s="8"/>
      <c r="Q15" s="8"/>
      <c r="T15" s="8"/>
      <c r="U15" s="8"/>
      <c r="V15" s="8"/>
      <c r="W15" s="8"/>
      <c r="X15" s="8"/>
      <c r="Y15" s="8"/>
      <c r="Z15" s="8"/>
    </row>
    <row r="16" spans="1:26" ht="35.25" customHeight="1">
      <c r="T16" s="40"/>
      <c r="U16" s="41"/>
      <c r="V16" s="41"/>
      <c r="W16" s="41"/>
      <c r="X16" s="41"/>
      <c r="Y16" s="41"/>
      <c r="Z16" s="41"/>
    </row>
    <row r="18" spans="4:26">
      <c r="G18" s="12"/>
      <c r="H18" s="12"/>
    </row>
    <row r="19" spans="4:26">
      <c r="E19" s="9"/>
    </row>
    <row r="20" spans="4:26">
      <c r="G20" s="12"/>
      <c r="H20" s="12"/>
    </row>
    <row r="21" spans="4:26">
      <c r="D21" s="9"/>
      <c r="E21" s="9"/>
      <c r="F21" s="9"/>
      <c r="G21" s="9"/>
      <c r="H21" s="9"/>
      <c r="K21" s="9"/>
      <c r="L21" s="9"/>
      <c r="M21" s="9"/>
      <c r="N21" s="9"/>
      <c r="O21" s="9"/>
      <c r="P21" s="9"/>
      <c r="Q21" s="9"/>
      <c r="T21" s="9"/>
      <c r="U21" s="9"/>
      <c r="V21" s="9"/>
      <c r="W21" s="9"/>
      <c r="X21" s="9"/>
      <c r="Y21" s="9"/>
      <c r="Z21" s="9"/>
    </row>
    <row r="22" spans="4:26">
      <c r="D22" s="9"/>
      <c r="E22" s="9"/>
      <c r="F22" s="9"/>
      <c r="G22" s="9"/>
      <c r="H22" s="9"/>
      <c r="K22" s="9"/>
      <c r="L22" s="9"/>
      <c r="M22" s="9"/>
      <c r="N22" s="9"/>
      <c r="O22" s="9"/>
      <c r="P22" s="9"/>
      <c r="Q22" s="9"/>
      <c r="T22" s="9"/>
      <c r="U22" s="9"/>
      <c r="V22" s="9"/>
      <c r="W22" s="9"/>
      <c r="X22" s="9"/>
      <c r="Y22" s="9"/>
      <c r="Z22" s="9"/>
    </row>
    <row r="26" spans="4:26">
      <c r="L26" s="11"/>
      <c r="M26" s="11"/>
      <c r="N26" s="11"/>
      <c r="O26" s="11"/>
      <c r="P26" s="11"/>
      <c r="Q26" s="11"/>
      <c r="T26" s="11"/>
      <c r="U26" s="11"/>
      <c r="V26" s="11"/>
      <c r="W26" s="11"/>
      <c r="X26" s="11"/>
      <c r="Y26" s="11"/>
      <c r="Z26" s="11"/>
    </row>
    <row r="27" spans="4:26">
      <c r="L27" s="11"/>
      <c r="M27" s="11"/>
      <c r="N27" s="11"/>
      <c r="O27" s="11"/>
      <c r="P27" s="11"/>
      <c r="Q27" s="11"/>
      <c r="T27" s="11"/>
      <c r="U27" s="11"/>
      <c r="V27" s="11"/>
      <c r="W27" s="11"/>
      <c r="X27" s="11"/>
      <c r="Y27" s="11"/>
      <c r="Z27" s="11"/>
    </row>
  </sheetData>
  <mergeCells count="32">
    <mergeCell ref="T16:Z16"/>
    <mergeCell ref="P1:Q1"/>
    <mergeCell ref="Y1:Z1"/>
    <mergeCell ref="W1:X1"/>
    <mergeCell ref="W4:W5"/>
    <mergeCell ref="X4:X5"/>
    <mergeCell ref="Z4:Z5"/>
    <mergeCell ref="U4:U5"/>
    <mergeCell ref="T4:T5"/>
    <mergeCell ref="V4:V5"/>
    <mergeCell ref="Y4:Y5"/>
    <mergeCell ref="Y14:Z14"/>
    <mergeCell ref="A4:A5"/>
    <mergeCell ref="F1:H1"/>
    <mergeCell ref="C2:F2"/>
    <mergeCell ref="K2:O2"/>
    <mergeCell ref="T2:X2"/>
    <mergeCell ref="B4:B5"/>
    <mergeCell ref="C4:C5"/>
    <mergeCell ref="D4:E4"/>
    <mergeCell ref="K4:K5"/>
    <mergeCell ref="L4:L5"/>
    <mergeCell ref="M4:M5"/>
    <mergeCell ref="N4:N5"/>
    <mergeCell ref="O4:O5"/>
    <mergeCell ref="P4:P5"/>
    <mergeCell ref="Q4:Q5"/>
    <mergeCell ref="I4:I5"/>
    <mergeCell ref="J4:J5"/>
    <mergeCell ref="R4:R5"/>
    <mergeCell ref="S4:S5"/>
    <mergeCell ref="R14:S14"/>
  </mergeCells>
  <pageMargins left="0.59055118110236227" right="0.39370078740157483" top="1.1811023622047245" bottom="0.59055118110236227" header="0.15748031496062992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obp_toi</dc:creator>
  <cp:lastModifiedBy>Мотченко-О-Н</cp:lastModifiedBy>
  <cp:lastPrinted>2019-02-08T11:43:23Z</cp:lastPrinted>
  <dcterms:created xsi:type="dcterms:W3CDTF">2018-08-27T11:02:10Z</dcterms:created>
  <dcterms:modified xsi:type="dcterms:W3CDTF">2019-02-08T11:53:20Z</dcterms:modified>
</cp:coreProperties>
</file>