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.A.Safonova\Desktop\ПРОГНОЗ 2020\ПРОЕКТ БЮДЖЕТА 2020-2022\"/>
    </mc:Choice>
  </mc:AlternateContent>
  <bookViews>
    <workbookView xWindow="930" yWindow="255" windowWidth="15450" windowHeight="10320"/>
  </bookViews>
  <sheets>
    <sheet name="2020" sheetId="5" r:id="rId1"/>
  </sheets>
  <definedNames>
    <definedName name="_xlnm.Print_Titles" localSheetId="0">'2020'!$9:$9</definedName>
    <definedName name="_xlnm.Print_Area" localSheetId="0">'2020'!$A$1:$E$619</definedName>
  </definedNames>
  <calcPr calcId="152511" refMode="R1C1"/>
</workbook>
</file>

<file path=xl/calcChain.xml><?xml version="1.0" encoding="utf-8"?>
<calcChain xmlns="http://schemas.openxmlformats.org/spreadsheetml/2006/main">
  <c r="E85" i="5" l="1"/>
  <c r="E84" i="5"/>
  <c r="E83" i="5" s="1"/>
  <c r="E82" i="5" s="1"/>
  <c r="E75" i="5" s="1"/>
  <c r="E65" i="5"/>
  <c r="E64" i="5"/>
  <c r="E63" i="5" s="1"/>
  <c r="E59" i="5" s="1"/>
  <c r="E58" i="5" s="1"/>
  <c r="E275" i="5" l="1"/>
  <c r="E276" i="5"/>
  <c r="E596" i="5" l="1"/>
  <c r="E586" i="5"/>
  <c r="E438" i="5"/>
  <c r="E404" i="5"/>
  <c r="E364" i="5"/>
  <c r="E344" i="5"/>
  <c r="E214" i="5"/>
  <c r="E183" i="5"/>
  <c r="E151" i="5"/>
  <c r="E10" i="5"/>
</calcChain>
</file>

<file path=xl/sharedStrings.xml><?xml version="1.0" encoding="utf-8"?>
<sst xmlns="http://schemas.openxmlformats.org/spreadsheetml/2006/main" count="2427" uniqueCount="512">
  <si>
    <t/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</si>
  <si>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</si>
  <si>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</si>
  <si>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</si>
  <si>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</si>
  <si>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5000000000</t>
  </si>
  <si>
    <t>Муниципальная программа городского округа город Воронеж "Муниципальное управление"</t>
  </si>
  <si>
    <t>5000100000</t>
  </si>
  <si>
    <t>Основное мероприятие «Обеспечение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Воронеж» муниципальной программы городского округа город Воронеж «Муниципальное управление»</t>
  </si>
  <si>
    <t>5000182020</t>
  </si>
  <si>
    <t>Расходы на обеспечение деятельности главы городского округа город Воронеж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</si>
  <si>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</si>
  <si>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</si>
  <si>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</si>
  <si>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</si>
  <si>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9600000000</t>
  </si>
  <si>
    <t>Обеспечение деятельности Воронежской городской Думы</t>
  </si>
  <si>
    <t>9610000000</t>
  </si>
  <si>
    <t>Председатель Воронежской городской Думы</t>
  </si>
  <si>
    <t>9610082030</t>
  </si>
  <si>
    <t>Расходы на обеспечение деятельности председателя Воронежской городской Думы</t>
  </si>
  <si>
    <t>9620000000</t>
  </si>
  <si>
    <t>Депутаты Воронежской городской Думы</t>
  </si>
  <si>
    <t>9620082040</t>
  </si>
  <si>
    <t>Расходы на обеспечение деятельности депутатов Воронежской городской Думы</t>
  </si>
  <si>
    <t>9690000000</t>
  </si>
  <si>
    <t>Воронежская городская Дума</t>
  </si>
  <si>
    <t>9690082010</t>
  </si>
  <si>
    <t>Расходы на обеспечение функций органов местного самоуправления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</si>
  <si>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</si>
  <si>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</si>
  <si>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</si>
  <si>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</si>
  <si>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</si>
  <si>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</si>
  <si>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3900000000</t>
  </si>
  <si>
    <t>Муниципальная программа городского округа город Воронеж "Управление муниципальными финансами"</t>
  </si>
  <si>
    <t>3900200000</t>
  </si>
  <si>
    <t>Основное мероприятие «Обеспечение реализации муниципальной программы» муниципальной программы городского округа город Воронеж «Управление муниципальными финансами»</t>
  </si>
  <si>
    <t>3900282010</t>
  </si>
  <si>
    <t>5000182010</t>
  </si>
  <si>
    <t>0105</t>
  </si>
  <si>
    <t>Судебная система</t>
  </si>
  <si>
    <t>5000200000</t>
  </si>
  <si>
    <t>Основное мероприятие «Осуществление органами местного самоуправления городского округа город Воронеж переданных отдельных государственных полномочий» муниципальной программы городского округа город Воронеж «Муниципальное управление»</t>
  </si>
  <si>
    <t>5000251200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</si>
  <si>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</si>
  <si>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</si>
  <si>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</si>
  <si>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9300000000</t>
  </si>
  <si>
    <t>Обеспечение деятельности Контрольно-счетной палаты городского округа город Воронеж</t>
  </si>
  <si>
    <t>9310000000</t>
  </si>
  <si>
    <t>Председатель Контрольно-счетной палаты городского округа город Воронеж, его заместитель и аудиторы</t>
  </si>
  <si>
    <t>9310082050</t>
  </si>
  <si>
    <t>Расходы на обеспечение деятельности Председателя Контрольно-счетной палаты городского округа город Воронеж, его заместителя и аудиторов</t>
  </si>
  <si>
    <t>9390000000</t>
  </si>
  <si>
    <t>Контрольно-счетная палата городского округа город Воронеж</t>
  </si>
  <si>
    <t>9390082010</t>
  </si>
  <si>
    <t>0107</t>
  </si>
  <si>
    <t>Обеспечение проведения выборов и референдумов</t>
  </si>
  <si>
    <t>9400000000</t>
  </si>
  <si>
    <t>Обеспечение деятельности Избирательной комиссии городского округа город Воронеж</t>
  </si>
  <si>
    <t>9410000000</t>
  </si>
  <si>
    <t>Члены Избирательной комиссии городского округа город Воронеж</t>
  </si>
  <si>
    <t>9410082080</t>
  </si>
  <si>
    <t>Расходы на обеспечение деятельности членов Избирательной комиссии городского округа город Воронеж</t>
  </si>
  <si>
    <t>9430000000</t>
  </si>
  <si>
    <t>Проведение муниципальных выборов</t>
  </si>
  <si>
    <t>9430080110</t>
  </si>
  <si>
    <t>9490000000</t>
  </si>
  <si>
    <t>Избирательная комиссия городского округа город Воронеж</t>
  </si>
  <si>
    <t>9490082070</t>
  </si>
  <si>
    <t>Расходы на обеспечение функций Избирательной комиссии городского округа город Воронеж</t>
  </si>
  <si>
    <t>0111</t>
  </si>
  <si>
    <t>Резервные фонды</t>
  </si>
  <si>
    <t>5000700000</t>
  </si>
  <si>
    <t>Основное мероприятие "Резервный фонд администрации городского округа город Воронеж" муниципальной программы городского округа город Воронеж "Муниципальное управление"</t>
  </si>
  <si>
    <t>5000700570</t>
  </si>
  <si>
    <t>Резервный фонд администрации городского округа город Воронеж</t>
  </si>
  <si>
    <t>0113</t>
  </si>
  <si>
    <t>Другие общегосударственные вопросы</t>
  </si>
  <si>
    <t>3800000000</t>
  </si>
  <si>
    <t>Муниципальная программа городского округа город Воронеж "Управление муниципальным имуществом"</t>
  </si>
  <si>
    <t>3800100000</t>
  </si>
  <si>
    <t>Основное мероприятие «Совершенствование управления муниципальной собственностью и рекламно-информационным пространством городского округа город Воронеж» муниципальной программы городского округа город Воронеж «Управление муниципальным имуществом»</t>
  </si>
  <si>
    <t>3800180200</t>
  </si>
  <si>
    <t>Выполнение других расходных обязательств</t>
  </si>
  <si>
    <t>3800181520</t>
  </si>
  <si>
    <t>Расходы по постановке на кадастровый учет объектов капитального строительства и инженерной инфраструктуры, осуществление оценки</t>
  </si>
  <si>
    <t>3900100000</t>
  </si>
  <si>
    <t>Основное мероприятие «Организация бюджетного процесса в городском округе город Воронеж» муниципальной программы городского округа город Воронеж «Управление муниципальными финансами»</t>
  </si>
  <si>
    <t>3900100880</t>
  </si>
  <si>
    <t>Расходы на исполнение судебных актов и на уплату государственной пошлины</t>
  </si>
  <si>
    <t>3900180100</t>
  </si>
  <si>
    <t>Зарезервированные средства, связанные с особенностями исполнения бюджета</t>
  </si>
  <si>
    <t>3900280200</t>
  </si>
  <si>
    <t>5000180200</t>
  </si>
  <si>
    <t>300</t>
  </si>
  <si>
    <t>Социальное обеспечение и иные выплаты населению</t>
  </si>
  <si>
    <t>5000278391</t>
  </si>
  <si>
    <t>Осуществление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</si>
  <si>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5000278392</t>
  </si>
  <si>
    <t>Осуществление отдельных государственных полномочий Воронежской области на организацию и осуществление деятельности по опеке и попечительству</t>
  </si>
  <si>
    <t>5000278470</t>
  </si>
  <si>
    <t>Субвенции на осуществление полномочий по созданию и организации деятельности административных комиссий</t>
  </si>
  <si>
    <t>5000400000</t>
  </si>
  <si>
    <t>Основное мероприятие «Информационное обеспечение деятельности администрации городского округа город Воронеж» муниципальной программы городского округа город Воронеж «Муниципальное управление»</t>
  </si>
  <si>
    <t>5000480880</t>
  </si>
  <si>
    <t>Освещение деятельности органов местного самоуправления</t>
  </si>
  <si>
    <t>5000500000</t>
  </si>
  <si>
    <t>Основное мероприятие «Финансовое обеспечение деятельности подведомственных учреждений» муниципальной программы городского округа город Воронеж «Муниципальное управление»</t>
  </si>
  <si>
    <t>5000500590</t>
  </si>
  <si>
    <t>Расходы на обеспечение деятельности (оказание услуг) муниципальных учреждений</t>
  </si>
  <si>
    <t>600</t>
  </si>
  <si>
    <t>Предоставление субсидий бюджетным, автономным учреждениям и иным некоммерческим организациям</t>
  </si>
  <si>
    <t>9390080200</t>
  </si>
  <si>
    <t>9390080880</t>
  </si>
  <si>
    <t>9690080200</t>
  </si>
  <si>
    <t>9690080880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</si>
  <si>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</si>
  <si>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</si>
  <si>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</si>
  <si>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</si>
  <si>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1000000000</t>
  </si>
  <si>
    <t>Муниципальная программа городского округа город Воронеж "Защита от чрезвычайных ситуаций"</t>
  </si>
  <si>
    <t>1000100000</t>
  </si>
  <si>
    <t>Основное мероприятие «Содержание и обеспечение деятельности МКУ «Управление по делам ГО ЧС г. Воронежа» муниципальной программы городского округа город Воронеж «Защита от чрезвычайных ситуаций»</t>
  </si>
  <si>
    <t>1000100590</t>
  </si>
  <si>
    <t>1000200000</t>
  </si>
  <si>
    <t>Основное мероприятие «Мероприятия в сфере защиты населения от чрезвычайных ситуаций и пожаров» муниципальной программы городского округа город Воронеж «Защита от чрезвычайных ситуаций»</t>
  </si>
  <si>
    <t>1000281430</t>
  </si>
  <si>
    <t>Мероприятия в сфере защиты населения от чрезвычайных ситуаций и пожаров</t>
  </si>
  <si>
    <t>0314</t>
  </si>
  <si>
    <t>Другие вопросы в области национальной безопасности и правоохранительной деятельности</t>
  </si>
  <si>
    <t>0800000000</t>
  </si>
  <si>
    <t>Муниципальная программа городского округа город Воронеж "Обеспечение общественного порядка"</t>
  </si>
  <si>
    <t>0820000000</t>
  </si>
  <si>
    <t>Подпрограмма «Внедрение аппаратно-программного комплекса «Безопасный город» муниципальной программы городского округа город Воронеж «Обеспечение общественного порядка»</t>
  </si>
  <si>
    <t>0820000590</t>
  </si>
  <si>
    <t>0820081460</t>
  </si>
  <si>
    <t>Мероприятия по внедрению аппаратно-программного комплекса «Безопасный город»</t>
  </si>
  <si>
    <t>0400</t>
  </si>
  <si>
    <t>НАЦИОНАЛЬНАЯ ЭКОНОМИКА</t>
  </si>
  <si>
    <t>0405</t>
  </si>
  <si>
    <t>Сельское хозяйство и рыболовство</t>
  </si>
  <si>
    <t>1200000000</t>
  </si>
  <si>
    <t>Муниципальная программа городского округа город Воронеж "Охрана окружающей среды"</t>
  </si>
  <si>
    <t>1200400000</t>
  </si>
  <si>
    <t>Основное мероприятие "Обеспечение проведения противоэпизоотических мероприятий" муниципальной программы городского округа город Воронеж «Охрана окружающей среды»</t>
  </si>
  <si>
    <t>1200478800</t>
  </si>
  <si>
    <t>Субвенции на осуществление отдельных государственных полномочий по организации деятельности по отлову и содержанию безнадзорных животных</t>
  </si>
  <si>
    <t>0409</t>
  </si>
  <si>
    <t>Дорожное хозяйство (дорожные фонды)</t>
  </si>
  <si>
    <t>2400000000</t>
  </si>
  <si>
    <t>Муниципальная программа городского округа город Воронеж «Развитие транспортной системы»</t>
  </si>
  <si>
    <t>2410000000</t>
  </si>
  <si>
    <t>Подпрограмма «Развитие дорожного хозяйства» муниципальной программы городского округа город Воронеж «Развитие транспортной системы»</t>
  </si>
  <si>
    <t>2410000590</t>
  </si>
  <si>
    <t>24100S8660</t>
  </si>
  <si>
    <t>Расходы на софинансирование мероприятий по развитию улично-дорожной сети административного центра Воронежской области городского округа г. Воронеж</t>
  </si>
  <si>
    <t>400</t>
  </si>
  <si>
    <t>Капитальные вложения в объекты недвижимого имущества государственной (муниципальной) собственности</t>
  </si>
  <si>
    <t>241R100000</t>
  </si>
  <si>
    <t>Федеральный проект "Дорожная сеть"</t>
  </si>
  <si>
    <t>241R153930</t>
  </si>
  <si>
    <t>Финансовое обеспечение дорожной деятельности в рамках национального проекта "Безопасные и качественные автомобильные дороги"</t>
  </si>
  <si>
    <t>241R1Д3933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</si>
  <si>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дороги», в части субсидий бюджетам муниципальных образований на реализацию программы дорожной деятельности Воронежской области (в целях достижения значений дополнительного результата)</t>
  </si>
  <si>
    <t>0412</t>
  </si>
  <si>
    <t>Другие вопросы в области национальной экономики</t>
  </si>
  <si>
    <t>0500000000</t>
  </si>
  <si>
    <t>Муниципальная программа городского округа город Воронеж "Обеспечение доступным и комфортным жильем населения городского округа город Воронеж"</t>
  </si>
  <si>
    <t>0540000000</t>
  </si>
  <si>
    <t>Подпрограмма «Обеспечение градостроительной деятельности»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</si>
  <si>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0540080850</t>
  </si>
  <si>
    <t>Мероприятия по развитию градостроительной деятельности</t>
  </si>
  <si>
    <t>05400S8460</t>
  </si>
  <si>
    <t>Софинансирование мероприятий по развитию градостроительной деятельности</t>
  </si>
  <si>
    <t>0600000000</t>
  </si>
  <si>
    <t>Муниципальная программа городского округа город Воронеж "Обеспечение коммунальными услугами населения городского округа город Воронеж"</t>
  </si>
  <si>
    <t>0600100000</t>
  </si>
  <si>
    <t>Основное мероприятие «Строительство, реконструкция и капитальный ремонт объектов коммунальной инфраструктуры»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</si>
  <si>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06001S8100</t>
  </si>
  <si>
    <t>Софинансирование строительства объектов капитального строительства муниципальной собственности городского округа город Воронеж</t>
  </si>
  <si>
    <t>1100000000</t>
  </si>
  <si>
    <t>Муниципальная программа городского округа город Воронеж "Развитие культуры"</t>
  </si>
  <si>
    <t>1100100000</t>
  </si>
  <si>
    <t>Основное мероприятие "Создание условий для развития туризма" муниципальной программы городского округа город Воронеж "Развитие культуры"</t>
  </si>
  <si>
    <t>1100100590</t>
  </si>
  <si>
    <t>241F100000</t>
  </si>
  <si>
    <t>Региональный проект «Жилье»</t>
  </si>
  <si>
    <t>241F150210</t>
  </si>
  <si>
    <t>Стимулирование программ развития жилищного строительства субъектов Российской Федерации</t>
  </si>
  <si>
    <t>3800181530</t>
  </si>
  <si>
    <t>Расходы по государственной регистрации права собственности на земельные участки</t>
  </si>
  <si>
    <t>3800181570</t>
  </si>
  <si>
    <t>Содержание муниципального нежилого фонда и оплата коммунальных услуг</t>
  </si>
  <si>
    <t>3800181580</t>
  </si>
  <si>
    <t>Снос (демонтаж) муниципального нежилого фонда</t>
  </si>
  <si>
    <t>3800200000</t>
  </si>
  <si>
    <t>Основное мероприятие "Обеспечение реализации муниципальной программы" муниципальной программы городского округа город Воронеж "Управление муниципальным имуществом"</t>
  </si>
  <si>
    <t>3800200590</t>
  </si>
  <si>
    <t>9900000000</t>
  </si>
  <si>
    <t>Непрограммные расходы</t>
  </si>
  <si>
    <t>9910000000</t>
  </si>
  <si>
    <t>9910000590</t>
  </si>
  <si>
    <t>0500</t>
  </si>
  <si>
    <t>ЖИЛИЩНО-КОММУНАЛЬНОЕ ХОЗЯЙСТВО</t>
  </si>
  <si>
    <t>0501</t>
  </si>
  <si>
    <t>Жилищное хозяйство</t>
  </si>
  <si>
    <t>0500300000</t>
  </si>
  <si>
    <t>Основное мероприятие "Капитальный ремонт жилых помещений муниципального жилищного фонда" муниципальной программы городского округа город Воронеж "Обеспечение доступным и комфортным жильем населения городского округа город Воронеж"</t>
  </si>
  <si>
    <t>0500381230</t>
  </si>
  <si>
    <t>Капитальный ремонт свободных жилых помещений</t>
  </si>
  <si>
    <t>0510000000</t>
  </si>
  <si>
    <t>Подпрограмма «Переселение граждан из аварийного жилищного фонда»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</si>
  <si>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05100S8350</t>
  </si>
  <si>
    <t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</t>
  </si>
  <si>
    <t>05100S8600</t>
  </si>
  <si>
    <t>Субсидии бюджетам муниципальных образований на софинансирование мероприятий по переселению граждан из аварийного жилищного фонда, признанного таковым после 1 января 2012 года</t>
  </si>
  <si>
    <t>05100S8760</t>
  </si>
  <si>
    <t>Cофинансирование разницы в расселяемых и предоставляемых площадях при переселении граждан из аварийного жилищного фонда</t>
  </si>
  <si>
    <t>051F300000</t>
  </si>
  <si>
    <t>Федеральный проект "Обеспечение устойчивого сокращения непригодного для проживания жилищного фонда"</t>
  </si>
  <si>
    <t>051F309502</t>
  </si>
  <si>
    <t>Расходы на обеспечение мероприятий по переселению граждан из аварийного жилищного фонда, осуществляемых за счёт средств, поступивших от Фонда содействия реформированию жилищно-коммунального хозяйства</t>
  </si>
  <si>
    <t>051F309602</t>
  </si>
  <si>
    <t>Расходы на обеспечение мероприятий по переселению граждан из аварийного жилищного фонда, осуществляемых за счёт средств бюджетов</t>
  </si>
  <si>
    <t>051F3S9602</t>
  </si>
  <si>
    <t>Обеспечение мероприятий по переселению граждан из аварийного жилищного фонда, осуществляемых за счет средств местных бюджетов</t>
  </si>
  <si>
    <t>0520000000</t>
  </si>
  <si>
    <t>Подпрограмма «Снос расселенных аварийных многоквартирных домов»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</si>
  <si>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0520080210</t>
  </si>
  <si>
    <t>Снос расселённых аварийных многоквартирных домов</t>
  </si>
  <si>
    <t>0600100590</t>
  </si>
  <si>
    <t>0600200000</t>
  </si>
  <si>
    <t>Основное мероприятие «Проведение капитального ремонта многоквартирных домов в рамках исполнения судебных решений»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</si>
  <si>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0600281490</t>
  </si>
  <si>
    <t>Капитальный ремонт многоквартирных домов</t>
  </si>
  <si>
    <t>0630000000</t>
  </si>
  <si>
    <t>Подпрограмма "Проведение капитального ремонта общего имущества в многоквартирных домах"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</si>
  <si>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0630096010</t>
  </si>
  <si>
    <t>Обеспечение мероприятий по капитальному ремонту многоквартирных домов за счёт средств бюджетов</t>
  </si>
  <si>
    <t>0503</t>
  </si>
  <si>
    <t>Благоустройство</t>
  </si>
  <si>
    <t>0600400000</t>
  </si>
  <si>
    <t>Основное мероприятие "Текущее содержание общественных туалетов"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</si>
  <si>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0600400590</t>
  </si>
  <si>
    <t>0600500000</t>
  </si>
  <si>
    <t>Основное мероприятие "Текущее содержание кладбищ"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</si>
  <si>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0600500590</t>
  </si>
  <si>
    <t>1200100000</t>
  </si>
  <si>
    <t>Основное мероприятие «Сохранение и развитие зелёного фонда городского округа» муниципальной программы городского округа город Воронеж «Охрана окружающей среды»</t>
  </si>
  <si>
    <t>1200100590</t>
  </si>
  <si>
    <t>1200180400</t>
  </si>
  <si>
    <t>Мероприятия по охране окружающей среды</t>
  </si>
  <si>
    <t>1200200000</t>
  </si>
  <si>
    <t>Основное мероприятие «Мониторинг окружающей среды. Отдельные аспекты совершенствования системы обращения с отходами» муниципальной программы городского округа город Воронеж «Охрана окружающей среды»</t>
  </si>
  <si>
    <t>1200281400</t>
  </si>
  <si>
    <t>Другие мероприятия в области охраны окружающей среды</t>
  </si>
  <si>
    <t>1200300000</t>
  </si>
  <si>
    <t>Основное мероприятие «Экологическое просвещение и прочие мероприятия, направленные на охрану и оздоровление окружающей среды» муниципальной программы городского округа город Воронеж «Охрана окружающей среды»</t>
  </si>
  <si>
    <t>1200380200</t>
  </si>
  <si>
    <t>24100S8070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</si>
  <si>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</t>
  </si>
  <si>
    <t>4000000000</t>
  </si>
  <si>
    <t>Муниципальная программа городского округа город Воронеж «Формирование современной городской среды на территории городского округа город Воронеж на 2018-2024 годы»</t>
  </si>
  <si>
    <t>4000200000</t>
  </si>
  <si>
    <t>4000280200</t>
  </si>
  <si>
    <t>400F200000</t>
  </si>
  <si>
    <t>Федеральный проект "Формирование комфортной городской среды"</t>
  </si>
  <si>
    <t>400F2Д5550</t>
  </si>
  <si>
    <t>Реализация программ формирования современной городской среды (в целях достижения значений дополнительного результата)</t>
  </si>
  <si>
    <t>0504</t>
  </si>
  <si>
    <t>Прикладные научные исследования в области жилищно- коммунального хозяйства</t>
  </si>
  <si>
    <t>0600180200</t>
  </si>
  <si>
    <t>0505</t>
  </si>
  <si>
    <t>Другие вопросы в области жилищно-коммунального хозяйства</t>
  </si>
  <si>
    <t>0500200000</t>
  </si>
  <si>
    <t>Основное мероприятие «Содержание муниципального жилищного фонда» муниципальной программы городского округа город Воронеж «Обеспечение доступным и комфортным жильём населения городского округа город Воронеж»</t>
  </si>
  <si>
    <t>0500281560</t>
  </si>
  <si>
    <t>Содержание муниципального жилищного фонда и оплата коммунальных услуг</t>
  </si>
  <si>
    <t>0530000000</t>
  </si>
  <si>
    <t>Подпрограмма «Развитие застроенных территорий»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</si>
  <si>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0530080870</t>
  </si>
  <si>
    <t>Мероприятия по развитию застроенных территорий</t>
  </si>
  <si>
    <t>0600181480</t>
  </si>
  <si>
    <t>Капитальный ремонт объектов коммунальной инфраструктуры</t>
  </si>
  <si>
    <t>0600184000</t>
  </si>
  <si>
    <t>Строительство (реконструкция, техническое перевооружение) объектов капитального строительства городского округа город Воронеж</t>
  </si>
  <si>
    <t>0610000000</t>
  </si>
  <si>
    <t>Подпрограмма «Чистая вода»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</si>
  <si>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06100S8100</t>
  </si>
  <si>
    <t>Софинансирование строительства объектов капитального строительства муниципальной собственности</t>
  </si>
  <si>
    <t>5000300000</t>
  </si>
  <si>
    <t>Основное мероприятие «Обеспечение деятельности органов территориального общественного самоуправления городского округа город Воронеж» муниципальной программы городского округа город Воронеж «Муниципальное управление»</t>
  </si>
  <si>
    <t>5000380790</t>
  </si>
  <si>
    <t>Расходы, связанные с деятельностью органов территориального общественного самоуправления</t>
  </si>
  <si>
    <t>9910080200</t>
  </si>
  <si>
    <t>0600</t>
  </si>
  <si>
    <t>ОХРАНА ОКРУЖАЮЩЕЙ СРЕДЫ</t>
  </si>
  <si>
    <t>0605</t>
  </si>
  <si>
    <t>Другие вопросы в области охраны окружающей среды</t>
  </si>
  <si>
    <t>12002S8100</t>
  </si>
  <si>
    <t>1200380400</t>
  </si>
  <si>
    <t>0700</t>
  </si>
  <si>
    <t>ОБРАЗОВАНИЕ</t>
  </si>
  <si>
    <t>0701</t>
  </si>
  <si>
    <t>Дошкольное образование</t>
  </si>
  <si>
    <t>0200000000</t>
  </si>
  <si>
    <t>Муниципальная программа городского округа город Воронеж "Развитие образования"</t>
  </si>
  <si>
    <t>0210000000</t>
  </si>
  <si>
    <t>Подпрограмма «Развитие дошкольного образования» муниципальной программы городского округа город Воронеж «Развитие образования»</t>
  </si>
  <si>
    <t>0210000590</t>
  </si>
  <si>
    <t>0210078290</t>
  </si>
  <si>
    <t>Субвенции на обеспечение государственных гарантий реализации прав на получение общедоступного и бесплатного дошкольного образования</t>
  </si>
  <si>
    <t>0210078400</t>
  </si>
  <si>
    <t>Иные межбюджетные трансферты на формирование организационно-методического обеспечения и создание архитектурно-доступной пространстввенно-развивающей образовательной среды для организации специальных условий обучения детей с ОВЗ</t>
  </si>
  <si>
    <t>0702</t>
  </si>
  <si>
    <t>Общее образование</t>
  </si>
  <si>
    <t>0220000000</t>
  </si>
  <si>
    <t>Подпрограмма «Развитие общего и дополнительного образования» муниципальной программы городского округа город Воронеж «Развитие образования»</t>
  </si>
  <si>
    <t>0220000590</t>
  </si>
  <si>
    <t>0220078120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</si>
  <si>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дошкольного, общего образования, а также дополнительного образования детей в общеобразовательных учреждениях</t>
  </si>
  <si>
    <t>0220078400</t>
  </si>
  <si>
    <t>02200S8130</t>
  </si>
  <si>
    <t>Софинансирование обеспечения учащихся общеобразовательных учреждений молочной продукцией</t>
  </si>
  <si>
    <t>02200S8940</t>
  </si>
  <si>
    <t>Субсидии бюджетам муниципальных образований на материально-техничексое оснащение муниципальных общеобразовательных организаций</t>
  </si>
  <si>
    <t>022E400000</t>
  </si>
  <si>
    <t>Федеральный проект "Цифровая образовательная среда"</t>
  </si>
  <si>
    <t>022E452100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</si>
  <si>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</si>
  <si>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0703</t>
  </si>
  <si>
    <t>Дополнительное образование детей</t>
  </si>
  <si>
    <t>1110000000</t>
  </si>
  <si>
    <t>Подпрограмма "Сохранение и развитие культуры и искусства" муниципальной программы городского округа город Воронеж "Развитие культуры"</t>
  </si>
  <si>
    <t>1110000590</t>
  </si>
  <si>
    <t>1110080860</t>
  </si>
  <si>
    <t>Мероприятия в сфере культуры</t>
  </si>
  <si>
    <t>111A100000</t>
  </si>
  <si>
    <t>Федеральный проект "Культурная среда"</t>
  </si>
  <si>
    <t>111A155190</t>
  </si>
  <si>
    <t>Государственная поддержка отрасли культуры</t>
  </si>
  <si>
    <t>0705</t>
  </si>
  <si>
    <t>Профессиональная подготовка, переподготовка и повышение квалификации</t>
  </si>
  <si>
    <t>5000800000</t>
  </si>
  <si>
    <t>Основное мероприятие "Повышение квалификации муниципальных служащих администрации городского округа город Воронеж" муниципальной программы городского округа город Воронеж "Муниципальное управление"</t>
  </si>
  <si>
    <t>5000800590</t>
  </si>
  <si>
    <t>0707</t>
  </si>
  <si>
    <t>Молодежная политика</t>
  </si>
  <si>
    <t>0200100000</t>
  </si>
  <si>
    <t>Основное мероприятие «Создание условий для отдыха детей городского округа город Воронеж» муниципальной программы городского округа город Воронеж «Развитие образования»</t>
  </si>
  <si>
    <t>0200100590</t>
  </si>
  <si>
    <t>02001S8410</t>
  </si>
  <si>
    <t>Софинансирование оздоровления детей</t>
  </si>
  <si>
    <t>02200S8320</t>
  </si>
  <si>
    <t>Софинансирование организации отдыха и оздоровления детей и молодежи</t>
  </si>
  <si>
    <t>0230000000</t>
  </si>
  <si>
    <t>Подпрограмма «Вовлечение молодежи в социальную практику» муниципальной программы городского округа город Воронеж «Развитие образования»</t>
  </si>
  <si>
    <t>0230080290</t>
  </si>
  <si>
    <t>Мероприятия в области молодежной политики</t>
  </si>
  <si>
    <t>0830000000</t>
  </si>
  <si>
    <t>Подпрограмма "Участие в профилактике терроризма и экстремизма" муниципальной программы городского округа город Воронеж "Обеспечение общественного порядка"</t>
  </si>
  <si>
    <t>0830082000</t>
  </si>
  <si>
    <t>Мероприятия по профилактике правонарушений</t>
  </si>
  <si>
    <t>1300000000</t>
  </si>
  <si>
    <t>Муниципальная программа городского округа город Воронеж "Развитие физической культуры и спорта"</t>
  </si>
  <si>
    <t>1300400000</t>
  </si>
  <si>
    <t>Основное мероприятие «Финансовое обеспечение выполнения муниципального задания и на иные цели учреждений, подведомственных управлению физической культуры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</si>
  <si>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13004S8320</t>
  </si>
  <si>
    <t>13004S8410</t>
  </si>
  <si>
    <t>0709</t>
  </si>
  <si>
    <t>Другие вопросы в области образования</t>
  </si>
  <si>
    <t>0210080260</t>
  </si>
  <si>
    <t>Мероприятия в области дошкольного образования</t>
  </si>
  <si>
    <t>02100S8100</t>
  </si>
  <si>
    <t>021F100000</t>
  </si>
  <si>
    <t>021F150210</t>
  </si>
  <si>
    <t>021P200000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</si>
  <si>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</si>
  <si>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021P252320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</si>
  <si>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</si>
  <si>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021P2Д2320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</si>
  <si>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</t>
  </si>
  <si>
    <t>0220080270</t>
  </si>
  <si>
    <t>Мероприятия в области общего и дополнительного образования</t>
  </si>
  <si>
    <t>02200S8100</t>
  </si>
  <si>
    <t>0800</t>
  </si>
  <si>
    <t>КУЛЬТУРА, КИНЕМАТОГРАФИЯ</t>
  </si>
  <si>
    <t>0801</t>
  </si>
  <si>
    <t>Культура</t>
  </si>
  <si>
    <t>1100200000</t>
  </si>
  <si>
    <t>Основное мероприятие "Разработка и реализация программ размещения социальной рекламы и праздничного оформления территории городского округа город Воронеж средствами наружной рекламы" муниципальной программы городского округа город Воронеж "Развитие культуры"</t>
  </si>
  <si>
    <t>1100280200</t>
  </si>
  <si>
    <t>11100L4670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</si>
  <si>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</si>
  <si>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11100L5190</t>
  </si>
  <si>
    <t>Субсидия на поддержку отрасли культуры</t>
  </si>
  <si>
    <t>111A154540</t>
  </si>
  <si>
    <t>Создание модельных муниципальных библиотек</t>
  </si>
  <si>
    <t>1120000000</t>
  </si>
  <si>
    <t>Подпрограмма "Сохранение и популяризация объектов исторического и культурного наследия" муниципальной программы городского округа город Воронеж "Развитие культуры"</t>
  </si>
  <si>
    <t>1120078530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</si>
  <si>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</si>
  <si>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>1120088540</t>
  </si>
  <si>
    <t>Обеспечение сохранности объектов культурного наследия</t>
  </si>
  <si>
    <t>11200L2990</t>
  </si>
  <si>
    <t>Софинансирование расходных обязательств, связанных с реализацией федеральной целевой программы "Увековечивание памяти погибших при защите Отечества на 2019-2024 годы"</t>
  </si>
  <si>
    <t>0804</t>
  </si>
  <si>
    <t>Другие вопросы в области культуры, кинематографии</t>
  </si>
  <si>
    <t>11100S8100</t>
  </si>
  <si>
    <t>1000</t>
  </si>
  <si>
    <t>СОЦИАЛЬНАЯ ПОЛИТИКА</t>
  </si>
  <si>
    <t>1001</t>
  </si>
  <si>
    <t>Пенсионное обеспечение</t>
  </si>
  <si>
    <t>5000600000</t>
  </si>
  <si>
    <t>Основное мероприятие «Дополнительные выплаты отдельным категориям граждан и поддержка некоммерческих организаций городского округа город Воронеж» муниципальной программы городского округа город Воронеж «Муниципальное управление»</t>
  </si>
  <si>
    <t>5000680470</t>
  </si>
  <si>
    <t>Доплаты к пенсиям муниципальных служащих</t>
  </si>
  <si>
    <t>1003</t>
  </si>
  <si>
    <t>Социальное обеспечение населения</t>
  </si>
  <si>
    <t>0220000110</t>
  </si>
  <si>
    <t>Ежемесячная денежная выплата неработающим пенсионерам городского округа город Воронеж, имеющим почетные звания Российской Федерации</t>
  </si>
  <si>
    <t>1110000110</t>
  </si>
  <si>
    <t>1300100000</t>
  </si>
  <si>
    <t>Основное мероприятие «Развитие массовой физической культуры и спорта в городском округе город Воронеж» муниципальной программы городского округа город Воронеж «Развитие физической культуры и спорта»</t>
  </si>
  <si>
    <t>1300100110</t>
  </si>
  <si>
    <t>3900180830</t>
  </si>
  <si>
    <t>Межбюджетные трансферты на предоставление субсидий малоимущим гражданам на возмещение разницы, связанной со снижением максимально допустимой доли собственных расходов граждан на оплату жилья и коммунальных услуг в совокупном семейном доходе</t>
  </si>
  <si>
    <t>500</t>
  </si>
  <si>
    <t>Межбюджетные трансферты</t>
  </si>
  <si>
    <t>5000680520</t>
  </si>
  <si>
    <t>Ежемесячные денежные выплаты гражданам, имеющим почетное звание «Почетный гражданин городского округа город Воронеж»</t>
  </si>
  <si>
    <t>1004</t>
  </si>
  <si>
    <t>Охрана семьи и детства</t>
  </si>
  <si>
    <t>0200200000</t>
  </si>
  <si>
    <t>Основное мероприятие «Социализация детей-сирот и детей, нуждающихся в особой защите государства» муниципальной программы городского округа город Воронеж «Развитие образования»</t>
  </si>
  <si>
    <t>0200252600</t>
  </si>
  <si>
    <t>Выплата единовременного пособия при всех формах устройства детей, лишенных родительского попечения, в семью</t>
  </si>
  <si>
    <t>0200278541</t>
  </si>
  <si>
    <t>Осуществление отдельных государственных полномочий Воронежской области по обеспечению выплат приемной семье на содержание подопечных детей</t>
  </si>
  <si>
    <t>0200278542</t>
  </si>
  <si>
    <t>Осуществление отдельных государственных полномочий Воронежской области по обеспечению выплаты вознаграждения, причитающегося приемному родителю</t>
  </si>
  <si>
    <t>0200278543</t>
  </si>
  <si>
    <t>Осуществление отдельных государственных полномочий Воронежской области по обеспечению выплат семьям опекунов на содержание подопечных детей</t>
  </si>
  <si>
    <t>0210078150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</si>
  <si>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</si>
  <si>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0500500000</t>
  </si>
  <si>
    <t>Основное мероприятие "Обеспечение жильем молодых семей" муниципальной программы городского окрга город Воронеж "Обеспечение доступным и комфортным жильем населения городского округа город Воронеж</t>
  </si>
  <si>
    <t>05005L4970</t>
  </si>
  <si>
    <t>Реализация мероприятий по обеспечению жильем молодых семей</t>
  </si>
  <si>
    <t>1300400590</t>
  </si>
  <si>
    <t>1006</t>
  </si>
  <si>
    <t>Другие вопросы в области социальной политики</t>
  </si>
  <si>
    <t>0220000120</t>
  </si>
  <si>
    <t>Дотация на питание родителям обучающихся</t>
  </si>
  <si>
    <t>5000680780</t>
  </si>
  <si>
    <t>Поддержка социально ориентированных некоммерческих организаций</t>
  </si>
  <si>
    <t>1100</t>
  </si>
  <si>
    <t>ФИЗИЧЕСКАЯ КУЛЬТУРА И СПОРТ</t>
  </si>
  <si>
    <t>1101</t>
  </si>
  <si>
    <t>Физическая культура</t>
  </si>
  <si>
    <t>1300180410</t>
  </si>
  <si>
    <t>Мероприятия в области физической культуры и спорта</t>
  </si>
  <si>
    <t>1300300000</t>
  </si>
  <si>
    <t>Основное мероприятие «Капитальный ремонт имущества учреждений, подведомственных управлению физической кульутры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</si>
  <si>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1300300550</t>
  </si>
  <si>
    <t>Проведение капитального ремонта муниципальных учреждений</t>
  </si>
  <si>
    <t>1300478610</t>
  </si>
  <si>
    <t>Субсидии бюджетам муниципальных образований на обустройство и оснащение объектов физической культуры и спорта</t>
  </si>
  <si>
    <t>130P500000</t>
  </si>
  <si>
    <t>Региональный проект «Спорт - норма жизни»</t>
  </si>
  <si>
    <t>130P550810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</si>
  <si>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</si>
  <si>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1105</t>
  </si>
  <si>
    <t>Другие вопросы в области физической культуры и спорта</t>
  </si>
  <si>
    <t>1300200000</t>
  </si>
  <si>
    <t>Основное мероприятие «Строительство и реконструкция физкультурно-спортивных сооружений на территории городского округа город Воронеж» муниципальной программы городского округа город Воронеж «Развитие физической культуры и спорта»</t>
  </si>
  <si>
    <t>13002S8100</t>
  </si>
  <si>
    <t>132P500000</t>
  </si>
  <si>
    <t>Федеральный проект "Спорт-норма жизни"</t>
  </si>
  <si>
    <t>132P5Д4953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</si>
  <si>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</si>
  <si>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</si>
  <si>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</si>
  <si>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</si>
  <si>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</si>
  <si>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3900187880</t>
  </si>
  <si>
    <t>Процентные платежи по муниципальному долгу городского округа город Воронеж</t>
  </si>
  <si>
    <t>700</t>
  </si>
  <si>
    <t>Обслуживание государственного (муниципального) долга</t>
  </si>
  <si>
    <t>УСЛОВНО УТВЕРЖДЕННЫЕ РАСХОДЫ</t>
  </si>
  <si>
    <t>ВСЕГО</t>
  </si>
  <si>
    <t>городской Думы</t>
  </si>
  <si>
    <t>к решению Воронежской</t>
  </si>
  <si>
    <t>Основное мероприятие "Благоустройство общественных территорий" муниципальной программы городского округа город Воронеж "Формирование современной городской среды на территории городского округа город Воронеж на 2018-2024 годы</t>
  </si>
  <si>
    <t>от_________№______</t>
  </si>
  <si>
    <t>тыс.рублей</t>
  </si>
  <si>
    <t>Наименование</t>
  </si>
  <si>
    <t>РзПР</t>
  </si>
  <si>
    <t>ЦСР</t>
  </si>
  <si>
    <t>ВР</t>
  </si>
  <si>
    <t>Сумма</t>
  </si>
  <si>
    <t>Приложение № 8</t>
  </si>
  <si>
    <r>
      <t>«Приложение № 8 к решению Воронежской городской Думы от   № -IV
«О бюджете городского округа город Воронеж на 2020 год и на плановый период 2021 и 2022 годов</t>
    </r>
    <r>
      <rPr>
        <b/>
        <sz val="12"/>
        <rFont val="Calibri"/>
        <family val="2"/>
        <charset val="204"/>
      </rPr>
      <t>»</t>
    </r>
  </si>
  <si>
    <t>РАСПРЕДЕЛЕНИЕ БЮДЖЕТНЫХ АССИГНОВАНИЙ ПО РАЗДЕЛАМ, ПОДРАЗДЕЛАМ, ЦЕЛЕВЫМ СТАТЬЯМ (МУНИЦИПАЛЬНЫМ ПРОГРАММАМ ГОРОДСКОГО ОКРУГА ГОРОД ВОРОНЕЖ И НЕПРОГРАММНЫМ НАПРАВЛЕНИЯМ ДЕЯТЕЛЬНОСТИ), ГРУППАМ ВИДОВ РАСХОДОВ КЛАССИФИКАЦИИ РАСХОДОВ БЮДЖЕТА ГОРОДСКОГО ОКРУГА ГОРОД ВОРОНЕЖ НА 2020 ГОД</t>
  </si>
  <si>
    <t>Глава городского округа
город Воронеж</t>
  </si>
  <si>
    <t>Председатель Воронежской 
городской Думы</t>
  </si>
  <si>
    <t>В.Ю. Кстенин</t>
  </si>
  <si>
    <t>В.Ф. Ходырев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</si>
</sst>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,##0.000"/>
    <numFmt numFmtId="167" formatCode="#,##0.00000"/>
    <numFmt numFmtId="168" formatCode="#,##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1" fillId="0" borderId="0" xfId="0" applyNumberFormat="1" applyFont="1" applyFill="1" applyBorder="1" applyAlignment="1">
      <alignment horizontal="right" vertical="top" wrapText="1"/>
    </xf>
    <xf numFmtId="2" fontId="1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168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right" vertical="top" wrapText="1"/>
    </xf>
    <xf numFmtId="168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167" fontId="2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168" fontId="2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vertical="top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168" fontId="1" fillId="0" borderId="0" xfId="0" applyNumberFormat="1" applyFont="1" applyFill="1" applyBorder="1" applyAlignment="1">
      <alignment horizontal="right" vertical="top" wrapText="1"/>
    </xf>
    <xf numFmtId="3" fontId="2" fillId="0" borderId="0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 applyAlignment="1">
      <alignment vertical="top"/>
    </xf>
    <xf numFmtId="4" fontId="2" fillId="0" borderId="0" xfId="0" applyNumberFormat="1" applyFont="1" applyFill="1" applyBorder="1" applyAlignment="1">
      <alignment horizontal="right" vertical="top" wrapText="1"/>
    </xf>
    <xf numFmtId="165" fontId="1" fillId="0" borderId="0" xfId="0" applyNumberFormat="1" applyFont="1" applyFill="1" applyBorder="1" applyAlignment="1">
      <alignment horizontal="right" vertical="top" wrapText="1"/>
    </xf>
    <xf numFmtId="167" fontId="2" fillId="0" borderId="0" xfId="0" applyNumberFormat="1" applyFont="1" applyFill="1" applyBorder="1" applyAlignment="1">
      <alignment horizontal="right" vertical="top" wrapText="1"/>
    </xf>
    <xf numFmtId="167" fontId="1" fillId="0" borderId="0" xfId="0" applyNumberFormat="1" applyFont="1" applyFill="1" applyBorder="1" applyAlignment="1">
      <alignment horizontal="right" vertical="top" wrapText="1"/>
    </xf>
    <xf numFmtId="49" fontId="4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7"/>
  <sheetViews>
    <sheetView tabSelected="1" view="pageBreakPreview" zoomScaleNormal="100" zoomScaleSheetLayoutView="100" workbookViewId="0"/>
  </sheetViews>
  <sheetFormatPr defaultRowHeight="15.75" x14ac:dyDescent="0.2"/>
  <cols>
    <col min="1" max="1" width="38.7109375" style="20" customWidth="1"/>
    <col min="2" max="2" width="9.28515625" style="20" customWidth="1"/>
    <col min="3" max="3" width="12.42578125" style="20" customWidth="1"/>
    <col min="4" max="4" width="9.28515625" style="20" customWidth="1"/>
    <col min="5" max="5" width="20" style="20" customWidth="1"/>
    <col min="6" max="8" width="15.5703125" style="20" customWidth="1"/>
    <col min="9" max="16384" width="9.140625" style="20"/>
  </cols>
  <sheetData>
    <row r="1" spans="1:7" s="3" customFormat="1" x14ac:dyDescent="0.2">
      <c r="A1" s="2"/>
      <c r="C1" s="35" t="s">
        <v>505</v>
      </c>
      <c r="D1" s="35"/>
      <c r="E1" s="35"/>
    </row>
    <row r="2" spans="1:7" s="3" customFormat="1" x14ac:dyDescent="0.2">
      <c r="A2" s="2"/>
      <c r="C2" s="35" t="s">
        <v>496</v>
      </c>
      <c r="D2" s="35"/>
      <c r="E2" s="35"/>
    </row>
    <row r="3" spans="1:7" s="3" customFormat="1" x14ac:dyDescent="0.2">
      <c r="A3" s="2"/>
      <c r="C3" s="35" t="s">
        <v>495</v>
      </c>
      <c r="D3" s="35"/>
      <c r="E3" s="35"/>
    </row>
    <row r="4" spans="1:7" s="3" customFormat="1" ht="26.25" customHeight="1" x14ac:dyDescent="0.2">
      <c r="A4" s="2"/>
      <c r="C4" s="35" t="s">
        <v>498</v>
      </c>
      <c r="D4" s="35"/>
      <c r="E4" s="35"/>
    </row>
    <row r="5" spans="1:7" s="3" customFormat="1" ht="71.25" hidden="1" customHeight="1" x14ac:dyDescent="0.2">
      <c r="A5" s="36" t="s">
        <v>506</v>
      </c>
      <c r="B5" s="36"/>
      <c r="C5" s="36"/>
      <c r="D5" s="36"/>
      <c r="E5" s="36"/>
      <c r="F5" s="4"/>
    </row>
    <row r="6" spans="1:7" s="3" customFormat="1" ht="8.25" customHeight="1" x14ac:dyDescent="0.2">
      <c r="A6" s="2"/>
      <c r="C6" s="5"/>
      <c r="D6" s="5"/>
      <c r="E6" s="5"/>
    </row>
    <row r="7" spans="1:7" s="3" customFormat="1" ht="98.25" customHeight="1" x14ac:dyDescent="0.2">
      <c r="A7" s="37" t="s">
        <v>507</v>
      </c>
      <c r="B7" s="37"/>
      <c r="C7" s="37"/>
      <c r="D7" s="37"/>
      <c r="E7" s="37"/>
    </row>
    <row r="8" spans="1:7" s="3" customFormat="1" x14ac:dyDescent="0.2">
      <c r="A8" s="2"/>
      <c r="E8" s="6" t="s">
        <v>499</v>
      </c>
    </row>
    <row r="9" spans="1:7" s="7" customFormat="1" ht="24" customHeight="1" x14ac:dyDescent="0.2">
      <c r="A9" s="16" t="s">
        <v>500</v>
      </c>
      <c r="B9" s="17" t="s">
        <v>501</v>
      </c>
      <c r="C9" s="17" t="s">
        <v>502</v>
      </c>
      <c r="D9" s="17" t="s">
        <v>503</v>
      </c>
      <c r="E9" s="15" t="s">
        <v>504</v>
      </c>
    </row>
    <row r="10" spans="1:7" x14ac:dyDescent="0.2">
      <c r="A10" s="18" t="s">
        <v>494</v>
      </c>
      <c r="B10" s="18"/>
      <c r="C10" s="18"/>
      <c r="D10" s="18"/>
      <c r="E10" s="19">
        <f>E11+E124+E143+E208+E318+E332+E428+E467+E576+E607+E613</f>
        <v>20862370.069359999</v>
      </c>
      <c r="F10" s="20">
        <v>20862370.069359999</v>
      </c>
    </row>
    <row r="11" spans="1:7" ht="31.5" x14ac:dyDescent="0.2">
      <c r="A11" s="21" t="s">
        <v>2</v>
      </c>
      <c r="B11" s="22" t="s">
        <v>1</v>
      </c>
      <c r="C11" s="22" t="s">
        <v>0</v>
      </c>
      <c r="D11" s="22" t="s">
        <v>0</v>
      </c>
      <c r="E11" s="23">
        <v>2549800.2999999998</v>
      </c>
      <c r="F11" s="24"/>
      <c r="G11" s="24"/>
    </row>
    <row r="12" spans="1:7" ht="63" x14ac:dyDescent="0.2">
      <c r="A12" s="25" t="s">
        <v>4</v>
      </c>
      <c r="B12" s="26" t="s">
        <v>3</v>
      </c>
      <c r="C12" s="26" t="s">
        <v>0</v>
      </c>
      <c r="D12" s="26" t="s">
        <v>0</v>
      </c>
      <c r="E12" s="1">
        <v>5248</v>
      </c>
    </row>
    <row r="13" spans="1:7" ht="47.25" x14ac:dyDescent="0.2">
      <c r="A13" s="25" t="s">
        <v>6</v>
      </c>
      <c r="B13" s="26" t="s">
        <v>3</v>
      </c>
      <c r="C13" s="26" t="s">
        <v>5</v>
      </c>
      <c r="D13" s="26" t="s">
        <v>0</v>
      </c>
      <c r="E13" s="1">
        <v>5248</v>
      </c>
    </row>
    <row r="14" spans="1:7" ht="141.75" x14ac:dyDescent="0.2">
      <c r="A14" s="25" t="s">
        <v>8</v>
      </c>
      <c r="B14" s="26" t="s">
        <v>3</v>
      </c>
      <c r="C14" s="26" t="s">
        <v>7</v>
      </c>
      <c r="D14" s="26" t="s">
        <v>0</v>
      </c>
      <c r="E14" s="1">
        <v>5248</v>
      </c>
    </row>
    <row r="15" spans="1:7" ht="47.25" x14ac:dyDescent="0.2">
      <c r="A15" s="25" t="s">
        <v>10</v>
      </c>
      <c r="B15" s="26" t="s">
        <v>3</v>
      </c>
      <c r="C15" s="26" t="s">
        <v>9</v>
      </c>
      <c r="D15" s="26" t="s">
        <v>0</v>
      </c>
      <c r="E15" s="1">
        <v>5248</v>
      </c>
    </row>
    <row r="16" spans="1:7" ht="110.25" x14ac:dyDescent="0.2">
      <c r="A16" s="25" t="s">
        <v>12</v>
      </c>
      <c r="B16" s="26" t="s">
        <v>3</v>
      </c>
      <c r="C16" s="26" t="s">
        <v>9</v>
      </c>
      <c r="D16" s="26" t="s">
        <v>11</v>
      </c>
      <c r="E16" s="1">
        <v>5248</v>
      </c>
    </row>
    <row r="17" spans="1:5" ht="78.75" x14ac:dyDescent="0.2">
      <c r="A17" s="25" t="s">
        <v>14</v>
      </c>
      <c r="B17" s="26" t="s">
        <v>13</v>
      </c>
      <c r="C17" s="26" t="s">
        <v>0</v>
      </c>
      <c r="D17" s="26" t="s">
        <v>0</v>
      </c>
      <c r="E17" s="1">
        <v>136680</v>
      </c>
    </row>
    <row r="18" spans="1:5" ht="31.5" x14ac:dyDescent="0.2">
      <c r="A18" s="25" t="s">
        <v>16</v>
      </c>
      <c r="B18" s="26" t="s">
        <v>13</v>
      </c>
      <c r="C18" s="26" t="s">
        <v>15</v>
      </c>
      <c r="D18" s="26" t="s">
        <v>0</v>
      </c>
      <c r="E18" s="1">
        <v>136680</v>
      </c>
    </row>
    <row r="19" spans="1:5" ht="31.5" x14ac:dyDescent="0.2">
      <c r="A19" s="25" t="s">
        <v>18</v>
      </c>
      <c r="B19" s="26" t="s">
        <v>13</v>
      </c>
      <c r="C19" s="26" t="s">
        <v>17</v>
      </c>
      <c r="D19" s="26" t="s">
        <v>0</v>
      </c>
      <c r="E19" s="1">
        <v>5344</v>
      </c>
    </row>
    <row r="20" spans="1:5" ht="47.25" x14ac:dyDescent="0.2">
      <c r="A20" s="25" t="s">
        <v>20</v>
      </c>
      <c r="B20" s="26" t="s">
        <v>13</v>
      </c>
      <c r="C20" s="26" t="s">
        <v>19</v>
      </c>
      <c r="D20" s="26" t="s">
        <v>0</v>
      </c>
      <c r="E20" s="1">
        <v>5344</v>
      </c>
    </row>
    <row r="21" spans="1:5" ht="110.25" x14ac:dyDescent="0.2">
      <c r="A21" s="25" t="s">
        <v>12</v>
      </c>
      <c r="B21" s="26" t="s">
        <v>13</v>
      </c>
      <c r="C21" s="26" t="s">
        <v>19</v>
      </c>
      <c r="D21" s="26" t="s">
        <v>11</v>
      </c>
      <c r="E21" s="1">
        <v>5344</v>
      </c>
    </row>
    <row r="22" spans="1:5" ht="31.5" x14ac:dyDescent="0.2">
      <c r="A22" s="25" t="s">
        <v>22</v>
      </c>
      <c r="B22" s="26" t="s">
        <v>13</v>
      </c>
      <c r="C22" s="26" t="s">
        <v>21</v>
      </c>
      <c r="D22" s="26" t="s">
        <v>0</v>
      </c>
      <c r="E22" s="1">
        <v>7426</v>
      </c>
    </row>
    <row r="23" spans="1:5" ht="47.25" x14ac:dyDescent="0.2">
      <c r="A23" s="25" t="s">
        <v>24</v>
      </c>
      <c r="B23" s="26" t="s">
        <v>13</v>
      </c>
      <c r="C23" s="26" t="s">
        <v>23</v>
      </c>
      <c r="D23" s="26" t="s">
        <v>0</v>
      </c>
      <c r="E23" s="1">
        <v>7426</v>
      </c>
    </row>
    <row r="24" spans="1:5" ht="110.25" x14ac:dyDescent="0.2">
      <c r="A24" s="25" t="s">
        <v>12</v>
      </c>
      <c r="B24" s="26" t="s">
        <v>13</v>
      </c>
      <c r="C24" s="26" t="s">
        <v>23</v>
      </c>
      <c r="D24" s="26" t="s">
        <v>11</v>
      </c>
      <c r="E24" s="1">
        <v>7426</v>
      </c>
    </row>
    <row r="25" spans="1:5" x14ac:dyDescent="0.2">
      <c r="A25" s="25" t="s">
        <v>26</v>
      </c>
      <c r="B25" s="26" t="s">
        <v>13</v>
      </c>
      <c r="C25" s="26" t="s">
        <v>25</v>
      </c>
      <c r="D25" s="26" t="s">
        <v>0</v>
      </c>
      <c r="E25" s="1">
        <v>123910</v>
      </c>
    </row>
    <row r="26" spans="1:5" ht="31.5" x14ac:dyDescent="0.2">
      <c r="A26" s="25" t="s">
        <v>28</v>
      </c>
      <c r="B26" s="26" t="s">
        <v>13</v>
      </c>
      <c r="C26" s="26" t="s">
        <v>27</v>
      </c>
      <c r="D26" s="26" t="s">
        <v>0</v>
      </c>
      <c r="E26" s="1">
        <v>123910</v>
      </c>
    </row>
    <row r="27" spans="1:5" ht="110.25" x14ac:dyDescent="0.2">
      <c r="A27" s="25" t="s">
        <v>12</v>
      </c>
      <c r="B27" s="26" t="s">
        <v>13</v>
      </c>
      <c r="C27" s="26" t="s">
        <v>27</v>
      </c>
      <c r="D27" s="26" t="s">
        <v>11</v>
      </c>
      <c r="E27" s="1">
        <v>103220</v>
      </c>
    </row>
    <row r="28" spans="1:5" ht="47.25" x14ac:dyDescent="0.2">
      <c r="A28" s="25" t="s">
        <v>30</v>
      </c>
      <c r="B28" s="26" t="s">
        <v>13</v>
      </c>
      <c r="C28" s="26" t="s">
        <v>27</v>
      </c>
      <c r="D28" s="26" t="s">
        <v>29</v>
      </c>
      <c r="E28" s="1">
        <v>20640</v>
      </c>
    </row>
    <row r="29" spans="1:5" x14ac:dyDescent="0.2">
      <c r="A29" s="25" t="s">
        <v>32</v>
      </c>
      <c r="B29" s="26" t="s">
        <v>13</v>
      </c>
      <c r="C29" s="26" t="s">
        <v>27</v>
      </c>
      <c r="D29" s="26" t="s">
        <v>31</v>
      </c>
      <c r="E29" s="1">
        <v>50</v>
      </c>
    </row>
    <row r="30" spans="1:5" ht="94.5" x14ac:dyDescent="0.2">
      <c r="A30" s="25" t="s">
        <v>34</v>
      </c>
      <c r="B30" s="26" t="s">
        <v>33</v>
      </c>
      <c r="C30" s="26" t="s">
        <v>0</v>
      </c>
      <c r="D30" s="26" t="s">
        <v>0</v>
      </c>
      <c r="E30" s="1">
        <v>1246895</v>
      </c>
    </row>
    <row r="31" spans="1:5" ht="63" x14ac:dyDescent="0.2">
      <c r="A31" s="25" t="s">
        <v>36</v>
      </c>
      <c r="B31" s="26" t="s">
        <v>33</v>
      </c>
      <c r="C31" s="26" t="s">
        <v>35</v>
      </c>
      <c r="D31" s="26" t="s">
        <v>0</v>
      </c>
      <c r="E31" s="1">
        <v>115361</v>
      </c>
    </row>
    <row r="32" spans="1:5" ht="110.25" x14ac:dyDescent="0.2">
      <c r="A32" s="25" t="s">
        <v>38</v>
      </c>
      <c r="B32" s="26" t="s">
        <v>33</v>
      </c>
      <c r="C32" s="26" t="s">
        <v>37</v>
      </c>
      <c r="D32" s="26" t="s">
        <v>0</v>
      </c>
      <c r="E32" s="1">
        <v>115361</v>
      </c>
    </row>
    <row r="33" spans="1:5" ht="31.5" x14ac:dyDescent="0.2">
      <c r="A33" s="25" t="s">
        <v>28</v>
      </c>
      <c r="B33" s="26" t="s">
        <v>33</v>
      </c>
      <c r="C33" s="26" t="s">
        <v>39</v>
      </c>
      <c r="D33" s="26" t="s">
        <v>0</v>
      </c>
      <c r="E33" s="1">
        <v>115361</v>
      </c>
    </row>
    <row r="34" spans="1:5" ht="110.25" x14ac:dyDescent="0.2">
      <c r="A34" s="25" t="s">
        <v>12</v>
      </c>
      <c r="B34" s="26" t="s">
        <v>33</v>
      </c>
      <c r="C34" s="26" t="s">
        <v>39</v>
      </c>
      <c r="D34" s="26" t="s">
        <v>11</v>
      </c>
      <c r="E34" s="1">
        <v>93322</v>
      </c>
    </row>
    <row r="35" spans="1:5" ht="47.25" x14ac:dyDescent="0.2">
      <c r="A35" s="25" t="s">
        <v>30</v>
      </c>
      <c r="B35" s="26" t="s">
        <v>33</v>
      </c>
      <c r="C35" s="26" t="s">
        <v>39</v>
      </c>
      <c r="D35" s="26" t="s">
        <v>29</v>
      </c>
      <c r="E35" s="1">
        <v>22024</v>
      </c>
    </row>
    <row r="36" spans="1:5" x14ac:dyDescent="0.2">
      <c r="A36" s="25" t="s">
        <v>32</v>
      </c>
      <c r="B36" s="26" t="s">
        <v>33</v>
      </c>
      <c r="C36" s="26" t="s">
        <v>39</v>
      </c>
      <c r="D36" s="26" t="s">
        <v>31</v>
      </c>
      <c r="E36" s="1">
        <v>15</v>
      </c>
    </row>
    <row r="37" spans="1:5" ht="47.25" x14ac:dyDescent="0.2">
      <c r="A37" s="25" t="s">
        <v>6</v>
      </c>
      <c r="B37" s="26" t="s">
        <v>33</v>
      </c>
      <c r="C37" s="26" t="s">
        <v>5</v>
      </c>
      <c r="D37" s="26" t="s">
        <v>0</v>
      </c>
      <c r="E37" s="1">
        <v>1131534</v>
      </c>
    </row>
    <row r="38" spans="1:5" ht="141.75" x14ac:dyDescent="0.2">
      <c r="A38" s="25" t="s">
        <v>8</v>
      </c>
      <c r="B38" s="26" t="s">
        <v>33</v>
      </c>
      <c r="C38" s="26" t="s">
        <v>7</v>
      </c>
      <c r="D38" s="26" t="s">
        <v>0</v>
      </c>
      <c r="E38" s="1">
        <v>1131534</v>
      </c>
    </row>
    <row r="39" spans="1:5" ht="31.5" x14ac:dyDescent="0.2">
      <c r="A39" s="25" t="s">
        <v>28</v>
      </c>
      <c r="B39" s="26" t="s">
        <v>33</v>
      </c>
      <c r="C39" s="26" t="s">
        <v>40</v>
      </c>
      <c r="D39" s="26" t="s">
        <v>0</v>
      </c>
      <c r="E39" s="1">
        <v>1131534</v>
      </c>
    </row>
    <row r="40" spans="1:5" ht="110.25" x14ac:dyDescent="0.2">
      <c r="A40" s="25" t="s">
        <v>12</v>
      </c>
      <c r="B40" s="26" t="s">
        <v>33</v>
      </c>
      <c r="C40" s="26" t="s">
        <v>40</v>
      </c>
      <c r="D40" s="26" t="s">
        <v>11</v>
      </c>
      <c r="E40" s="1">
        <v>1025795</v>
      </c>
    </row>
    <row r="41" spans="1:5" ht="47.25" x14ac:dyDescent="0.2">
      <c r="A41" s="25" t="s">
        <v>30</v>
      </c>
      <c r="B41" s="26" t="s">
        <v>33</v>
      </c>
      <c r="C41" s="26" t="s">
        <v>40</v>
      </c>
      <c r="D41" s="26" t="s">
        <v>29</v>
      </c>
      <c r="E41" s="1">
        <v>105720</v>
      </c>
    </row>
    <row r="42" spans="1:5" x14ac:dyDescent="0.2">
      <c r="A42" s="25" t="s">
        <v>32</v>
      </c>
      <c r="B42" s="26" t="s">
        <v>33</v>
      </c>
      <c r="C42" s="26" t="s">
        <v>40</v>
      </c>
      <c r="D42" s="26" t="s">
        <v>31</v>
      </c>
      <c r="E42" s="1">
        <v>19</v>
      </c>
    </row>
    <row r="43" spans="1:5" x14ac:dyDescent="0.2">
      <c r="A43" s="25" t="s">
        <v>42</v>
      </c>
      <c r="B43" s="26" t="s">
        <v>41</v>
      </c>
      <c r="C43" s="26" t="s">
        <v>0</v>
      </c>
      <c r="D43" s="26" t="s">
        <v>0</v>
      </c>
      <c r="E43" s="27">
        <v>311.3</v>
      </c>
    </row>
    <row r="44" spans="1:5" ht="47.25" x14ac:dyDescent="0.2">
      <c r="A44" s="25" t="s">
        <v>6</v>
      </c>
      <c r="B44" s="26" t="s">
        <v>41</v>
      </c>
      <c r="C44" s="26" t="s">
        <v>5</v>
      </c>
      <c r="D44" s="26" t="s">
        <v>0</v>
      </c>
      <c r="E44" s="27">
        <v>311.3</v>
      </c>
    </row>
    <row r="45" spans="1:5" ht="141.75" x14ac:dyDescent="0.2">
      <c r="A45" s="25" t="s">
        <v>44</v>
      </c>
      <c r="B45" s="26" t="s">
        <v>41</v>
      </c>
      <c r="C45" s="26" t="s">
        <v>43</v>
      </c>
      <c r="D45" s="26" t="s">
        <v>0</v>
      </c>
      <c r="E45" s="27">
        <v>311.3</v>
      </c>
    </row>
    <row r="46" spans="1:5" ht="94.5" x14ac:dyDescent="0.2">
      <c r="A46" s="25" t="s">
        <v>46</v>
      </c>
      <c r="B46" s="26" t="s">
        <v>41</v>
      </c>
      <c r="C46" s="26" t="s">
        <v>45</v>
      </c>
      <c r="D46" s="26" t="s">
        <v>0</v>
      </c>
      <c r="E46" s="27">
        <v>311.3</v>
      </c>
    </row>
    <row r="47" spans="1:5" ht="47.25" x14ac:dyDescent="0.2">
      <c r="A47" s="25" t="s">
        <v>30</v>
      </c>
      <c r="B47" s="26" t="s">
        <v>41</v>
      </c>
      <c r="C47" s="26" t="s">
        <v>45</v>
      </c>
      <c r="D47" s="26" t="s">
        <v>29</v>
      </c>
      <c r="E47" s="27">
        <v>311.3</v>
      </c>
    </row>
    <row r="48" spans="1:5" ht="78.75" x14ac:dyDescent="0.2">
      <c r="A48" s="25" t="s">
        <v>48</v>
      </c>
      <c r="B48" s="26" t="s">
        <v>47</v>
      </c>
      <c r="C48" s="26" t="s">
        <v>0</v>
      </c>
      <c r="D48" s="26" t="s">
        <v>0</v>
      </c>
      <c r="E48" s="1">
        <v>58402</v>
      </c>
    </row>
    <row r="49" spans="1:6" ht="47.25" x14ac:dyDescent="0.2">
      <c r="A49" s="25" t="s">
        <v>50</v>
      </c>
      <c r="B49" s="26" t="s">
        <v>47</v>
      </c>
      <c r="C49" s="26" t="s">
        <v>49</v>
      </c>
      <c r="D49" s="26" t="s">
        <v>0</v>
      </c>
      <c r="E49" s="1">
        <v>58402</v>
      </c>
    </row>
    <row r="50" spans="1:6" ht="63" x14ac:dyDescent="0.2">
      <c r="A50" s="25" t="s">
        <v>52</v>
      </c>
      <c r="B50" s="26" t="s">
        <v>47</v>
      </c>
      <c r="C50" s="26" t="s">
        <v>51</v>
      </c>
      <c r="D50" s="26" t="s">
        <v>0</v>
      </c>
      <c r="E50" s="1">
        <v>17615</v>
      </c>
    </row>
    <row r="51" spans="1:6" ht="78.75" x14ac:dyDescent="0.2">
      <c r="A51" s="25" t="s">
        <v>54</v>
      </c>
      <c r="B51" s="26" t="s">
        <v>47</v>
      </c>
      <c r="C51" s="26" t="s">
        <v>53</v>
      </c>
      <c r="D51" s="26" t="s">
        <v>0</v>
      </c>
      <c r="E51" s="1">
        <v>17615</v>
      </c>
    </row>
    <row r="52" spans="1:6" ht="110.25" x14ac:dyDescent="0.2">
      <c r="A52" s="25" t="s">
        <v>12</v>
      </c>
      <c r="B52" s="26" t="s">
        <v>47</v>
      </c>
      <c r="C52" s="26" t="s">
        <v>53</v>
      </c>
      <c r="D52" s="26" t="s">
        <v>11</v>
      </c>
      <c r="E52" s="1">
        <v>17016</v>
      </c>
    </row>
    <row r="53" spans="1:6" ht="47.25" x14ac:dyDescent="0.2">
      <c r="A53" s="25" t="s">
        <v>30</v>
      </c>
      <c r="B53" s="26" t="s">
        <v>47</v>
      </c>
      <c r="C53" s="26" t="s">
        <v>53</v>
      </c>
      <c r="D53" s="26" t="s">
        <v>29</v>
      </c>
      <c r="E53" s="1">
        <v>599</v>
      </c>
    </row>
    <row r="54" spans="1:6" ht="31.5" x14ac:dyDescent="0.2">
      <c r="A54" s="25" t="s">
        <v>56</v>
      </c>
      <c r="B54" s="26" t="s">
        <v>47</v>
      </c>
      <c r="C54" s="26" t="s">
        <v>55</v>
      </c>
      <c r="D54" s="26" t="s">
        <v>0</v>
      </c>
      <c r="E54" s="1">
        <v>40787</v>
      </c>
    </row>
    <row r="55" spans="1:6" ht="31.5" x14ac:dyDescent="0.2">
      <c r="A55" s="25" t="s">
        <v>28</v>
      </c>
      <c r="B55" s="26" t="s">
        <v>47</v>
      </c>
      <c r="C55" s="26" t="s">
        <v>57</v>
      </c>
      <c r="D55" s="26" t="s">
        <v>0</v>
      </c>
      <c r="E55" s="1">
        <v>40787</v>
      </c>
    </row>
    <row r="56" spans="1:6" ht="110.25" x14ac:dyDescent="0.2">
      <c r="A56" s="25" t="s">
        <v>12</v>
      </c>
      <c r="B56" s="26" t="s">
        <v>47</v>
      </c>
      <c r="C56" s="26" t="s">
        <v>57</v>
      </c>
      <c r="D56" s="26" t="s">
        <v>11</v>
      </c>
      <c r="E56" s="1">
        <v>36547</v>
      </c>
    </row>
    <row r="57" spans="1:6" ht="47.25" x14ac:dyDescent="0.2">
      <c r="A57" s="25" t="s">
        <v>30</v>
      </c>
      <c r="B57" s="26" t="s">
        <v>47</v>
      </c>
      <c r="C57" s="26" t="s">
        <v>57</v>
      </c>
      <c r="D57" s="26" t="s">
        <v>29</v>
      </c>
      <c r="E57" s="1">
        <v>4240</v>
      </c>
    </row>
    <row r="58" spans="1:6" ht="31.5" x14ac:dyDescent="0.2">
      <c r="A58" s="25" t="s">
        <v>59</v>
      </c>
      <c r="B58" s="26" t="s">
        <v>58</v>
      </c>
      <c r="C58" s="26" t="s">
        <v>0</v>
      </c>
      <c r="D58" s="26" t="s">
        <v>0</v>
      </c>
      <c r="E58" s="1">
        <f>E59</f>
        <v>77756</v>
      </c>
      <c r="F58" s="20">
        <v>79756</v>
      </c>
    </row>
    <row r="59" spans="1:6" ht="47.25" x14ac:dyDescent="0.2">
      <c r="A59" s="25" t="s">
        <v>61</v>
      </c>
      <c r="B59" s="26" t="s">
        <v>58</v>
      </c>
      <c r="C59" s="26" t="s">
        <v>60</v>
      </c>
      <c r="D59" s="26" t="s">
        <v>0</v>
      </c>
      <c r="E59" s="1">
        <f>E60+E63+E66</f>
        <v>77756</v>
      </c>
    </row>
    <row r="60" spans="1:6" ht="31.5" x14ac:dyDescent="0.2">
      <c r="A60" s="25" t="s">
        <v>63</v>
      </c>
      <c r="B60" s="26" t="s">
        <v>58</v>
      </c>
      <c r="C60" s="26" t="s">
        <v>62</v>
      </c>
      <c r="D60" s="26" t="s">
        <v>0</v>
      </c>
      <c r="E60" s="1">
        <v>4906</v>
      </c>
    </row>
    <row r="61" spans="1:6" ht="63" x14ac:dyDescent="0.2">
      <c r="A61" s="25" t="s">
        <v>65</v>
      </c>
      <c r="B61" s="26" t="s">
        <v>58</v>
      </c>
      <c r="C61" s="26" t="s">
        <v>64</v>
      </c>
      <c r="D61" s="26" t="s">
        <v>0</v>
      </c>
      <c r="E61" s="1">
        <v>4906</v>
      </c>
    </row>
    <row r="62" spans="1:6" ht="110.25" x14ac:dyDescent="0.2">
      <c r="A62" s="25" t="s">
        <v>12</v>
      </c>
      <c r="B62" s="26" t="s">
        <v>58</v>
      </c>
      <c r="C62" s="26" t="s">
        <v>64</v>
      </c>
      <c r="D62" s="26" t="s">
        <v>11</v>
      </c>
      <c r="E62" s="1">
        <v>4906</v>
      </c>
    </row>
    <row r="63" spans="1:6" ht="31.5" x14ac:dyDescent="0.2">
      <c r="A63" s="25" t="s">
        <v>67</v>
      </c>
      <c r="B63" s="26" t="s">
        <v>58</v>
      </c>
      <c r="C63" s="26" t="s">
        <v>66</v>
      </c>
      <c r="D63" s="26" t="s">
        <v>0</v>
      </c>
      <c r="E63" s="1">
        <f>E64</f>
        <v>68000</v>
      </c>
    </row>
    <row r="64" spans="1:6" ht="31.5" x14ac:dyDescent="0.2">
      <c r="A64" s="25" t="s">
        <v>67</v>
      </c>
      <c r="B64" s="26" t="s">
        <v>58</v>
      </c>
      <c r="C64" s="26" t="s">
        <v>68</v>
      </c>
      <c r="D64" s="26" t="s">
        <v>0</v>
      </c>
      <c r="E64" s="1">
        <f>E65</f>
        <v>68000</v>
      </c>
    </row>
    <row r="65" spans="1:6" x14ac:dyDescent="0.2">
      <c r="A65" s="25" t="s">
        <v>32</v>
      </c>
      <c r="B65" s="26" t="s">
        <v>58</v>
      </c>
      <c r="C65" s="26" t="s">
        <v>68</v>
      </c>
      <c r="D65" s="26" t="s">
        <v>31</v>
      </c>
      <c r="E65" s="1">
        <f>70000-2000</f>
        <v>68000</v>
      </c>
    </row>
    <row r="66" spans="1:6" ht="31.5" x14ac:dyDescent="0.2">
      <c r="A66" s="25" t="s">
        <v>70</v>
      </c>
      <c r="B66" s="26" t="s">
        <v>58</v>
      </c>
      <c r="C66" s="26" t="s">
        <v>69</v>
      </c>
      <c r="D66" s="26" t="s">
        <v>0</v>
      </c>
      <c r="E66" s="1">
        <v>4850</v>
      </c>
    </row>
    <row r="67" spans="1:6" ht="47.25" x14ac:dyDescent="0.2">
      <c r="A67" s="25" t="s">
        <v>72</v>
      </c>
      <c r="B67" s="26" t="s">
        <v>58</v>
      </c>
      <c r="C67" s="26" t="s">
        <v>71</v>
      </c>
      <c r="D67" s="26" t="s">
        <v>0</v>
      </c>
      <c r="E67" s="1">
        <v>4850</v>
      </c>
    </row>
    <row r="68" spans="1:6" ht="110.25" x14ac:dyDescent="0.2">
      <c r="A68" s="25" t="s">
        <v>12</v>
      </c>
      <c r="B68" s="26" t="s">
        <v>58</v>
      </c>
      <c r="C68" s="26" t="s">
        <v>71</v>
      </c>
      <c r="D68" s="26" t="s">
        <v>11</v>
      </c>
      <c r="E68" s="1">
        <v>4319</v>
      </c>
    </row>
    <row r="69" spans="1:6" ht="47.25" x14ac:dyDescent="0.2">
      <c r="A69" s="25" t="s">
        <v>30</v>
      </c>
      <c r="B69" s="26" t="s">
        <v>58</v>
      </c>
      <c r="C69" s="26" t="s">
        <v>71</v>
      </c>
      <c r="D69" s="26" t="s">
        <v>29</v>
      </c>
      <c r="E69" s="1">
        <v>531</v>
      </c>
    </row>
    <row r="70" spans="1:6" x14ac:dyDescent="0.2">
      <c r="A70" s="25" t="s">
        <v>74</v>
      </c>
      <c r="B70" s="26" t="s">
        <v>73</v>
      </c>
      <c r="C70" s="26" t="s">
        <v>0</v>
      </c>
      <c r="D70" s="26" t="s">
        <v>0</v>
      </c>
      <c r="E70" s="1">
        <v>50000</v>
      </c>
    </row>
    <row r="71" spans="1:6" ht="47.25" x14ac:dyDescent="0.2">
      <c r="A71" s="25" t="s">
        <v>6</v>
      </c>
      <c r="B71" s="26" t="s">
        <v>73</v>
      </c>
      <c r="C71" s="26" t="s">
        <v>5</v>
      </c>
      <c r="D71" s="26" t="s">
        <v>0</v>
      </c>
      <c r="E71" s="1">
        <v>50000</v>
      </c>
    </row>
    <row r="72" spans="1:6" ht="94.5" x14ac:dyDescent="0.2">
      <c r="A72" s="25" t="s">
        <v>76</v>
      </c>
      <c r="B72" s="26" t="s">
        <v>73</v>
      </c>
      <c r="C72" s="26" t="s">
        <v>75</v>
      </c>
      <c r="D72" s="26" t="s">
        <v>0</v>
      </c>
      <c r="E72" s="1">
        <v>50000</v>
      </c>
    </row>
    <row r="73" spans="1:6" ht="31.5" x14ac:dyDescent="0.2">
      <c r="A73" s="25" t="s">
        <v>78</v>
      </c>
      <c r="B73" s="26" t="s">
        <v>73</v>
      </c>
      <c r="C73" s="26" t="s">
        <v>77</v>
      </c>
      <c r="D73" s="26" t="s">
        <v>0</v>
      </c>
      <c r="E73" s="1">
        <v>50000</v>
      </c>
    </row>
    <row r="74" spans="1:6" x14ac:dyDescent="0.2">
      <c r="A74" s="25" t="s">
        <v>32</v>
      </c>
      <c r="B74" s="26" t="s">
        <v>73</v>
      </c>
      <c r="C74" s="26" t="s">
        <v>77</v>
      </c>
      <c r="D74" s="26" t="s">
        <v>31</v>
      </c>
      <c r="E74" s="1">
        <v>50000</v>
      </c>
    </row>
    <row r="75" spans="1:6" ht="31.5" x14ac:dyDescent="0.2">
      <c r="A75" s="25" t="s">
        <v>80</v>
      </c>
      <c r="B75" s="26" t="s">
        <v>79</v>
      </c>
      <c r="C75" s="26" t="s">
        <v>0</v>
      </c>
      <c r="D75" s="26" t="s">
        <v>0</v>
      </c>
      <c r="E75" s="1">
        <f>E76+E82+E91+E112+E118</f>
        <v>974508</v>
      </c>
      <c r="F75" s="20">
        <v>972508</v>
      </c>
    </row>
    <row r="76" spans="1:6" ht="63" x14ac:dyDescent="0.2">
      <c r="A76" s="25" t="s">
        <v>82</v>
      </c>
      <c r="B76" s="26" t="s">
        <v>79</v>
      </c>
      <c r="C76" s="26" t="s">
        <v>81</v>
      </c>
      <c r="D76" s="26" t="s">
        <v>0</v>
      </c>
      <c r="E76" s="1">
        <v>61030</v>
      </c>
    </row>
    <row r="77" spans="1:6" ht="141.75" x14ac:dyDescent="0.2">
      <c r="A77" s="25" t="s">
        <v>84</v>
      </c>
      <c r="B77" s="26" t="s">
        <v>79</v>
      </c>
      <c r="C77" s="26" t="s">
        <v>83</v>
      </c>
      <c r="D77" s="26" t="s">
        <v>0</v>
      </c>
      <c r="E77" s="1">
        <v>61030</v>
      </c>
    </row>
    <row r="78" spans="1:6" ht="31.5" x14ac:dyDescent="0.2">
      <c r="A78" s="25" t="s">
        <v>86</v>
      </c>
      <c r="B78" s="26" t="s">
        <v>79</v>
      </c>
      <c r="C78" s="26" t="s">
        <v>85</v>
      </c>
      <c r="D78" s="26" t="s">
        <v>0</v>
      </c>
      <c r="E78" s="1">
        <v>52599</v>
      </c>
    </row>
    <row r="79" spans="1:6" x14ac:dyDescent="0.2">
      <c r="A79" s="25" t="s">
        <v>32</v>
      </c>
      <c r="B79" s="26" t="s">
        <v>79</v>
      </c>
      <c r="C79" s="26" t="s">
        <v>85</v>
      </c>
      <c r="D79" s="26" t="s">
        <v>31</v>
      </c>
      <c r="E79" s="1">
        <v>52599</v>
      </c>
    </row>
    <row r="80" spans="1:6" ht="78.75" x14ac:dyDescent="0.2">
      <c r="A80" s="25" t="s">
        <v>88</v>
      </c>
      <c r="B80" s="26" t="s">
        <v>79</v>
      </c>
      <c r="C80" s="26" t="s">
        <v>87</v>
      </c>
      <c r="D80" s="26" t="s">
        <v>0</v>
      </c>
      <c r="E80" s="1">
        <v>8431</v>
      </c>
    </row>
    <row r="81" spans="1:6" ht="47.25" x14ac:dyDescent="0.2">
      <c r="A81" s="25" t="s">
        <v>30</v>
      </c>
      <c r="B81" s="26" t="s">
        <v>79</v>
      </c>
      <c r="C81" s="26" t="s">
        <v>87</v>
      </c>
      <c r="D81" s="26" t="s">
        <v>29</v>
      </c>
      <c r="E81" s="1">
        <v>8431</v>
      </c>
    </row>
    <row r="82" spans="1:6" ht="63" x14ac:dyDescent="0.2">
      <c r="A82" s="25" t="s">
        <v>36</v>
      </c>
      <c r="B82" s="26" t="s">
        <v>79</v>
      </c>
      <c r="C82" s="26" t="s">
        <v>35</v>
      </c>
      <c r="D82" s="26" t="s">
        <v>0</v>
      </c>
      <c r="E82" s="1">
        <f>E83+E88</f>
        <v>505930</v>
      </c>
      <c r="F82" s="20">
        <v>503930</v>
      </c>
    </row>
    <row r="83" spans="1:6" ht="110.25" x14ac:dyDescent="0.2">
      <c r="A83" s="25" t="s">
        <v>90</v>
      </c>
      <c r="B83" s="26" t="s">
        <v>79</v>
      </c>
      <c r="C83" s="26" t="s">
        <v>89</v>
      </c>
      <c r="D83" s="26" t="s">
        <v>0</v>
      </c>
      <c r="E83" s="1">
        <f>E84+E86</f>
        <v>505880</v>
      </c>
    </row>
    <row r="84" spans="1:6" ht="47.25" x14ac:dyDescent="0.2">
      <c r="A84" s="25" t="s">
        <v>92</v>
      </c>
      <c r="B84" s="26" t="s">
        <v>79</v>
      </c>
      <c r="C84" s="26" t="s">
        <v>91</v>
      </c>
      <c r="D84" s="26" t="s">
        <v>0</v>
      </c>
      <c r="E84" s="1">
        <f>E85</f>
        <v>305880</v>
      </c>
    </row>
    <row r="85" spans="1:6" x14ac:dyDescent="0.2">
      <c r="A85" s="25" t="s">
        <v>32</v>
      </c>
      <c r="B85" s="26" t="s">
        <v>79</v>
      </c>
      <c r="C85" s="26" t="s">
        <v>91</v>
      </c>
      <c r="D85" s="26" t="s">
        <v>31</v>
      </c>
      <c r="E85" s="1">
        <f>303880+2000</f>
        <v>305880</v>
      </c>
    </row>
    <row r="86" spans="1:6" ht="47.25" x14ac:dyDescent="0.2">
      <c r="A86" s="25" t="s">
        <v>94</v>
      </c>
      <c r="B86" s="26" t="s">
        <v>79</v>
      </c>
      <c r="C86" s="26" t="s">
        <v>93</v>
      </c>
      <c r="D86" s="26" t="s">
        <v>0</v>
      </c>
      <c r="E86" s="1">
        <v>200000</v>
      </c>
    </row>
    <row r="87" spans="1:6" x14ac:dyDescent="0.2">
      <c r="A87" s="25" t="s">
        <v>32</v>
      </c>
      <c r="B87" s="26" t="s">
        <v>79</v>
      </c>
      <c r="C87" s="26" t="s">
        <v>93</v>
      </c>
      <c r="D87" s="26" t="s">
        <v>31</v>
      </c>
      <c r="E87" s="1">
        <v>200000</v>
      </c>
    </row>
    <row r="88" spans="1:6" ht="110.25" x14ac:dyDescent="0.2">
      <c r="A88" s="25" t="s">
        <v>38</v>
      </c>
      <c r="B88" s="26" t="s">
        <v>79</v>
      </c>
      <c r="C88" s="26" t="s">
        <v>37</v>
      </c>
      <c r="D88" s="26" t="s">
        <v>0</v>
      </c>
      <c r="E88" s="1">
        <v>50</v>
      </c>
    </row>
    <row r="89" spans="1:6" ht="31.5" x14ac:dyDescent="0.2">
      <c r="A89" s="25" t="s">
        <v>86</v>
      </c>
      <c r="B89" s="26" t="s">
        <v>79</v>
      </c>
      <c r="C89" s="26" t="s">
        <v>95</v>
      </c>
      <c r="D89" s="26" t="s">
        <v>0</v>
      </c>
      <c r="E89" s="1">
        <v>50</v>
      </c>
    </row>
    <row r="90" spans="1:6" x14ac:dyDescent="0.2">
      <c r="A90" s="25" t="s">
        <v>32</v>
      </c>
      <c r="B90" s="26" t="s">
        <v>79</v>
      </c>
      <c r="C90" s="26" t="s">
        <v>95</v>
      </c>
      <c r="D90" s="26" t="s">
        <v>31</v>
      </c>
      <c r="E90" s="1">
        <v>50</v>
      </c>
    </row>
    <row r="91" spans="1:6" ht="47.25" x14ac:dyDescent="0.2">
      <c r="A91" s="25" t="s">
        <v>6</v>
      </c>
      <c r="B91" s="26" t="s">
        <v>79</v>
      </c>
      <c r="C91" s="26" t="s">
        <v>5</v>
      </c>
      <c r="D91" s="26" t="s">
        <v>0</v>
      </c>
      <c r="E91" s="1">
        <v>381655</v>
      </c>
    </row>
    <row r="92" spans="1:6" ht="141.75" x14ac:dyDescent="0.2">
      <c r="A92" s="25" t="s">
        <v>8</v>
      </c>
      <c r="B92" s="26" t="s">
        <v>79</v>
      </c>
      <c r="C92" s="26" t="s">
        <v>7</v>
      </c>
      <c r="D92" s="26" t="s">
        <v>0</v>
      </c>
      <c r="E92" s="1">
        <v>3489</v>
      </c>
    </row>
    <row r="93" spans="1:6" ht="31.5" x14ac:dyDescent="0.2">
      <c r="A93" s="25" t="s">
        <v>86</v>
      </c>
      <c r="B93" s="26" t="s">
        <v>79</v>
      </c>
      <c r="C93" s="26" t="s">
        <v>96</v>
      </c>
      <c r="D93" s="26" t="s">
        <v>0</v>
      </c>
      <c r="E93" s="1">
        <v>3489</v>
      </c>
    </row>
    <row r="94" spans="1:6" ht="31.5" x14ac:dyDescent="0.2">
      <c r="A94" s="25" t="s">
        <v>98</v>
      </c>
      <c r="B94" s="26" t="s">
        <v>79</v>
      </c>
      <c r="C94" s="26" t="s">
        <v>96</v>
      </c>
      <c r="D94" s="26" t="s">
        <v>97</v>
      </c>
      <c r="E94" s="1">
        <v>1456</v>
      </c>
    </row>
    <row r="95" spans="1:6" x14ac:dyDescent="0.2">
      <c r="A95" s="25" t="s">
        <v>32</v>
      </c>
      <c r="B95" s="26" t="s">
        <v>79</v>
      </c>
      <c r="C95" s="26" t="s">
        <v>96</v>
      </c>
      <c r="D95" s="26" t="s">
        <v>31</v>
      </c>
      <c r="E95" s="1">
        <v>2033</v>
      </c>
    </row>
    <row r="96" spans="1:6" ht="141.75" x14ac:dyDescent="0.2">
      <c r="A96" s="25" t="s">
        <v>44</v>
      </c>
      <c r="B96" s="26" t="s">
        <v>79</v>
      </c>
      <c r="C96" s="26" t="s">
        <v>43</v>
      </c>
      <c r="D96" s="26" t="s">
        <v>0</v>
      </c>
      <c r="E96" s="1">
        <v>28074</v>
      </c>
    </row>
    <row r="97" spans="1:5" ht="94.5" x14ac:dyDescent="0.2">
      <c r="A97" s="25" t="s">
        <v>100</v>
      </c>
      <c r="B97" s="26" t="s">
        <v>79</v>
      </c>
      <c r="C97" s="26" t="s">
        <v>99</v>
      </c>
      <c r="D97" s="26" t="s">
        <v>0</v>
      </c>
      <c r="E97" s="1">
        <v>4508</v>
      </c>
    </row>
    <row r="98" spans="1:5" ht="110.25" x14ac:dyDescent="0.2">
      <c r="A98" s="25" t="s">
        <v>12</v>
      </c>
      <c r="B98" s="26" t="s">
        <v>79</v>
      </c>
      <c r="C98" s="26" t="s">
        <v>99</v>
      </c>
      <c r="D98" s="26" t="s">
        <v>11</v>
      </c>
      <c r="E98" s="1">
        <v>4508</v>
      </c>
    </row>
    <row r="99" spans="1:5" ht="94.5" x14ac:dyDescent="0.2">
      <c r="A99" s="25" t="s">
        <v>102</v>
      </c>
      <c r="B99" s="26" t="s">
        <v>79</v>
      </c>
      <c r="C99" s="26" t="s">
        <v>101</v>
      </c>
      <c r="D99" s="26" t="s">
        <v>0</v>
      </c>
      <c r="E99" s="1">
        <v>21167</v>
      </c>
    </row>
    <row r="100" spans="1:5" ht="110.25" x14ac:dyDescent="0.2">
      <c r="A100" s="25" t="s">
        <v>12</v>
      </c>
      <c r="B100" s="26" t="s">
        <v>79</v>
      </c>
      <c r="C100" s="26" t="s">
        <v>101</v>
      </c>
      <c r="D100" s="26" t="s">
        <v>11</v>
      </c>
      <c r="E100" s="1">
        <v>21167</v>
      </c>
    </row>
    <row r="101" spans="1:5" ht="63" x14ac:dyDescent="0.2">
      <c r="A101" s="25" t="s">
        <v>104</v>
      </c>
      <c r="B101" s="26" t="s">
        <v>79</v>
      </c>
      <c r="C101" s="26" t="s">
        <v>103</v>
      </c>
      <c r="D101" s="26" t="s">
        <v>0</v>
      </c>
      <c r="E101" s="1">
        <v>2399</v>
      </c>
    </row>
    <row r="102" spans="1:5" ht="110.25" x14ac:dyDescent="0.2">
      <c r="A102" s="25" t="s">
        <v>12</v>
      </c>
      <c r="B102" s="26" t="s">
        <v>79</v>
      </c>
      <c r="C102" s="26" t="s">
        <v>103</v>
      </c>
      <c r="D102" s="26" t="s">
        <v>11</v>
      </c>
      <c r="E102" s="1">
        <v>2399</v>
      </c>
    </row>
    <row r="103" spans="1:5" ht="110.25" x14ac:dyDescent="0.2">
      <c r="A103" s="25" t="s">
        <v>106</v>
      </c>
      <c r="B103" s="26" t="s">
        <v>79</v>
      </c>
      <c r="C103" s="26" t="s">
        <v>105</v>
      </c>
      <c r="D103" s="26" t="s">
        <v>0</v>
      </c>
      <c r="E103" s="1">
        <v>55000</v>
      </c>
    </row>
    <row r="104" spans="1:5" ht="31.5" x14ac:dyDescent="0.2">
      <c r="A104" s="25" t="s">
        <v>108</v>
      </c>
      <c r="B104" s="26" t="s">
        <v>79</v>
      </c>
      <c r="C104" s="26" t="s">
        <v>107</v>
      </c>
      <c r="D104" s="26" t="s">
        <v>0</v>
      </c>
      <c r="E104" s="1">
        <v>55000</v>
      </c>
    </row>
    <row r="105" spans="1:5" ht="47.25" x14ac:dyDescent="0.2">
      <c r="A105" s="25" t="s">
        <v>30</v>
      </c>
      <c r="B105" s="26" t="s">
        <v>79</v>
      </c>
      <c r="C105" s="26" t="s">
        <v>107</v>
      </c>
      <c r="D105" s="26" t="s">
        <v>29</v>
      </c>
      <c r="E105" s="1">
        <v>55000</v>
      </c>
    </row>
    <row r="106" spans="1:5" ht="94.5" x14ac:dyDescent="0.2">
      <c r="A106" s="25" t="s">
        <v>110</v>
      </c>
      <c r="B106" s="26" t="s">
        <v>79</v>
      </c>
      <c r="C106" s="26" t="s">
        <v>109</v>
      </c>
      <c r="D106" s="26" t="s">
        <v>0</v>
      </c>
      <c r="E106" s="1">
        <v>295092</v>
      </c>
    </row>
    <row r="107" spans="1:5" ht="47.25" x14ac:dyDescent="0.2">
      <c r="A107" s="25" t="s">
        <v>112</v>
      </c>
      <c r="B107" s="26" t="s">
        <v>79</v>
      </c>
      <c r="C107" s="26" t="s">
        <v>111</v>
      </c>
      <c r="D107" s="26" t="s">
        <v>0</v>
      </c>
      <c r="E107" s="1">
        <v>295092</v>
      </c>
    </row>
    <row r="108" spans="1:5" ht="110.25" x14ac:dyDescent="0.2">
      <c r="A108" s="25" t="s">
        <v>12</v>
      </c>
      <c r="B108" s="26" t="s">
        <v>79</v>
      </c>
      <c r="C108" s="26" t="s">
        <v>111</v>
      </c>
      <c r="D108" s="26" t="s">
        <v>11</v>
      </c>
      <c r="E108" s="1">
        <v>158474</v>
      </c>
    </row>
    <row r="109" spans="1:5" ht="47.25" x14ac:dyDescent="0.2">
      <c r="A109" s="25" t="s">
        <v>30</v>
      </c>
      <c r="B109" s="26" t="s">
        <v>79</v>
      </c>
      <c r="C109" s="26" t="s">
        <v>111</v>
      </c>
      <c r="D109" s="26" t="s">
        <v>29</v>
      </c>
      <c r="E109" s="1">
        <v>120575</v>
      </c>
    </row>
    <row r="110" spans="1:5" ht="63" x14ac:dyDescent="0.2">
      <c r="A110" s="25" t="s">
        <v>114</v>
      </c>
      <c r="B110" s="26" t="s">
        <v>79</v>
      </c>
      <c r="C110" s="26" t="s">
        <v>111</v>
      </c>
      <c r="D110" s="26" t="s">
        <v>113</v>
      </c>
      <c r="E110" s="1">
        <v>13680</v>
      </c>
    </row>
    <row r="111" spans="1:5" x14ac:dyDescent="0.2">
      <c r="A111" s="25" t="s">
        <v>32</v>
      </c>
      <c r="B111" s="26" t="s">
        <v>79</v>
      </c>
      <c r="C111" s="26" t="s">
        <v>111</v>
      </c>
      <c r="D111" s="26" t="s">
        <v>31</v>
      </c>
      <c r="E111" s="1">
        <v>2363</v>
      </c>
    </row>
    <row r="112" spans="1:5" ht="47.25" x14ac:dyDescent="0.2">
      <c r="A112" s="25" t="s">
        <v>50</v>
      </c>
      <c r="B112" s="26" t="s">
        <v>79</v>
      </c>
      <c r="C112" s="26" t="s">
        <v>49</v>
      </c>
      <c r="D112" s="26" t="s">
        <v>0</v>
      </c>
      <c r="E112" s="1">
        <v>535</v>
      </c>
    </row>
    <row r="113" spans="1:7" ht="31.5" x14ac:dyDescent="0.2">
      <c r="A113" s="25" t="s">
        <v>56</v>
      </c>
      <c r="B113" s="26" t="s">
        <v>79</v>
      </c>
      <c r="C113" s="26" t="s">
        <v>55</v>
      </c>
      <c r="D113" s="26" t="s">
        <v>0</v>
      </c>
      <c r="E113" s="1">
        <v>535</v>
      </c>
    </row>
    <row r="114" spans="1:7" ht="31.5" x14ac:dyDescent="0.2">
      <c r="A114" s="25" t="s">
        <v>86</v>
      </c>
      <c r="B114" s="26" t="s">
        <v>79</v>
      </c>
      <c r="C114" s="26" t="s">
        <v>115</v>
      </c>
      <c r="D114" s="26" t="s">
        <v>0</v>
      </c>
      <c r="E114" s="1">
        <v>63</v>
      </c>
    </row>
    <row r="115" spans="1:7" x14ac:dyDescent="0.2">
      <c r="A115" s="25" t="s">
        <v>32</v>
      </c>
      <c r="B115" s="26" t="s">
        <v>79</v>
      </c>
      <c r="C115" s="26" t="s">
        <v>115</v>
      </c>
      <c r="D115" s="26" t="s">
        <v>31</v>
      </c>
      <c r="E115" s="1">
        <v>63</v>
      </c>
    </row>
    <row r="116" spans="1:7" ht="31.5" x14ac:dyDescent="0.2">
      <c r="A116" s="25" t="s">
        <v>108</v>
      </c>
      <c r="B116" s="26" t="s">
        <v>79</v>
      </c>
      <c r="C116" s="26" t="s">
        <v>116</v>
      </c>
      <c r="D116" s="26" t="s">
        <v>0</v>
      </c>
      <c r="E116" s="1">
        <v>472</v>
      </c>
    </row>
    <row r="117" spans="1:7" ht="47.25" x14ac:dyDescent="0.2">
      <c r="A117" s="25" t="s">
        <v>30</v>
      </c>
      <c r="B117" s="26" t="s">
        <v>79</v>
      </c>
      <c r="C117" s="26" t="s">
        <v>116</v>
      </c>
      <c r="D117" s="26" t="s">
        <v>29</v>
      </c>
      <c r="E117" s="1">
        <v>472</v>
      </c>
    </row>
    <row r="118" spans="1:7" ht="31.5" x14ac:dyDescent="0.2">
      <c r="A118" s="25" t="s">
        <v>16</v>
      </c>
      <c r="B118" s="26" t="s">
        <v>79</v>
      </c>
      <c r="C118" s="26" t="s">
        <v>15</v>
      </c>
      <c r="D118" s="26" t="s">
        <v>0</v>
      </c>
      <c r="E118" s="1">
        <v>25358</v>
      </c>
    </row>
    <row r="119" spans="1:7" x14ac:dyDescent="0.2">
      <c r="A119" s="25" t="s">
        <v>26</v>
      </c>
      <c r="B119" s="26" t="s">
        <v>79</v>
      </c>
      <c r="C119" s="26" t="s">
        <v>25</v>
      </c>
      <c r="D119" s="26" t="s">
        <v>0</v>
      </c>
      <c r="E119" s="1">
        <v>25358</v>
      </c>
    </row>
    <row r="120" spans="1:7" ht="31.5" x14ac:dyDescent="0.2">
      <c r="A120" s="25" t="s">
        <v>86</v>
      </c>
      <c r="B120" s="26" t="s">
        <v>79</v>
      </c>
      <c r="C120" s="26" t="s">
        <v>117</v>
      </c>
      <c r="D120" s="26" t="s">
        <v>0</v>
      </c>
      <c r="E120" s="1">
        <v>3598</v>
      </c>
    </row>
    <row r="121" spans="1:7" ht="31.5" x14ac:dyDescent="0.2">
      <c r="A121" s="25" t="s">
        <v>98</v>
      </c>
      <c r="B121" s="26" t="s">
        <v>79</v>
      </c>
      <c r="C121" s="26" t="s">
        <v>117</v>
      </c>
      <c r="D121" s="26" t="s">
        <v>97</v>
      </c>
      <c r="E121" s="1">
        <v>3598</v>
      </c>
    </row>
    <row r="122" spans="1:7" ht="31.5" x14ac:dyDescent="0.2">
      <c r="A122" s="25" t="s">
        <v>108</v>
      </c>
      <c r="B122" s="26" t="s">
        <v>79</v>
      </c>
      <c r="C122" s="26" t="s">
        <v>118</v>
      </c>
      <c r="D122" s="26" t="s">
        <v>0</v>
      </c>
      <c r="E122" s="1">
        <v>21760</v>
      </c>
    </row>
    <row r="123" spans="1:7" ht="47.25" x14ac:dyDescent="0.2">
      <c r="A123" s="25" t="s">
        <v>30</v>
      </c>
      <c r="B123" s="26" t="s">
        <v>79</v>
      </c>
      <c r="C123" s="26" t="s">
        <v>118</v>
      </c>
      <c r="D123" s="26" t="s">
        <v>29</v>
      </c>
      <c r="E123" s="1">
        <v>21760</v>
      </c>
    </row>
    <row r="124" spans="1:7" ht="63" x14ac:dyDescent="0.2">
      <c r="A124" s="21" t="s">
        <v>120</v>
      </c>
      <c r="B124" s="22" t="s">
        <v>119</v>
      </c>
      <c r="C124" s="22" t="s">
        <v>0</v>
      </c>
      <c r="D124" s="22" t="s">
        <v>0</v>
      </c>
      <c r="E124" s="28">
        <v>149128</v>
      </c>
      <c r="F124" s="24"/>
      <c r="G124" s="24"/>
    </row>
    <row r="125" spans="1:7" ht="63" x14ac:dyDescent="0.2">
      <c r="A125" s="25" t="s">
        <v>122</v>
      </c>
      <c r="B125" s="26" t="s">
        <v>121</v>
      </c>
      <c r="C125" s="26" t="s">
        <v>0</v>
      </c>
      <c r="D125" s="26" t="s">
        <v>0</v>
      </c>
      <c r="E125" s="1">
        <v>123945</v>
      </c>
    </row>
    <row r="126" spans="1:7" ht="47.25" x14ac:dyDescent="0.2">
      <c r="A126" s="25" t="s">
        <v>124</v>
      </c>
      <c r="B126" s="26" t="s">
        <v>121</v>
      </c>
      <c r="C126" s="26" t="s">
        <v>123</v>
      </c>
      <c r="D126" s="26" t="s">
        <v>0</v>
      </c>
      <c r="E126" s="1">
        <v>123945</v>
      </c>
    </row>
    <row r="127" spans="1:7" ht="110.25" x14ac:dyDescent="0.2">
      <c r="A127" s="25" t="s">
        <v>126</v>
      </c>
      <c r="B127" s="26" t="s">
        <v>121</v>
      </c>
      <c r="C127" s="26" t="s">
        <v>125</v>
      </c>
      <c r="D127" s="26" t="s">
        <v>0</v>
      </c>
      <c r="E127" s="1">
        <v>119763</v>
      </c>
    </row>
    <row r="128" spans="1:7" ht="47.25" x14ac:dyDescent="0.2">
      <c r="A128" s="25" t="s">
        <v>112</v>
      </c>
      <c r="B128" s="26" t="s">
        <v>121</v>
      </c>
      <c r="C128" s="26" t="s">
        <v>127</v>
      </c>
      <c r="D128" s="26" t="s">
        <v>0</v>
      </c>
      <c r="E128" s="1">
        <v>119763</v>
      </c>
    </row>
    <row r="129" spans="1:7" ht="110.25" x14ac:dyDescent="0.2">
      <c r="A129" s="25" t="s">
        <v>12</v>
      </c>
      <c r="B129" s="26" t="s">
        <v>121</v>
      </c>
      <c r="C129" s="26" t="s">
        <v>127</v>
      </c>
      <c r="D129" s="26" t="s">
        <v>11</v>
      </c>
      <c r="E129" s="1">
        <v>104918</v>
      </c>
    </row>
    <row r="130" spans="1:7" ht="47.25" x14ac:dyDescent="0.2">
      <c r="A130" s="25" t="s">
        <v>30</v>
      </c>
      <c r="B130" s="26" t="s">
        <v>121</v>
      </c>
      <c r="C130" s="26" t="s">
        <v>127</v>
      </c>
      <c r="D130" s="26" t="s">
        <v>29</v>
      </c>
      <c r="E130" s="1">
        <v>13663</v>
      </c>
    </row>
    <row r="131" spans="1:7" x14ac:dyDescent="0.2">
      <c r="A131" s="25" t="s">
        <v>32</v>
      </c>
      <c r="B131" s="26" t="s">
        <v>121</v>
      </c>
      <c r="C131" s="26" t="s">
        <v>127</v>
      </c>
      <c r="D131" s="26" t="s">
        <v>31</v>
      </c>
      <c r="E131" s="1">
        <v>1182</v>
      </c>
    </row>
    <row r="132" spans="1:7" ht="110.25" x14ac:dyDescent="0.2">
      <c r="A132" s="25" t="s">
        <v>129</v>
      </c>
      <c r="B132" s="26" t="s">
        <v>121</v>
      </c>
      <c r="C132" s="26" t="s">
        <v>128</v>
      </c>
      <c r="D132" s="26" t="s">
        <v>0</v>
      </c>
      <c r="E132" s="1">
        <v>4182</v>
      </c>
    </row>
    <row r="133" spans="1:7" ht="47.25" x14ac:dyDescent="0.2">
      <c r="A133" s="25" t="s">
        <v>131</v>
      </c>
      <c r="B133" s="26" t="s">
        <v>121</v>
      </c>
      <c r="C133" s="26" t="s">
        <v>130</v>
      </c>
      <c r="D133" s="26" t="s">
        <v>0</v>
      </c>
      <c r="E133" s="1">
        <v>4182</v>
      </c>
    </row>
    <row r="134" spans="1:7" ht="47.25" x14ac:dyDescent="0.2">
      <c r="A134" s="25" t="s">
        <v>30</v>
      </c>
      <c r="B134" s="26" t="s">
        <v>121</v>
      </c>
      <c r="C134" s="26" t="s">
        <v>130</v>
      </c>
      <c r="D134" s="26" t="s">
        <v>29</v>
      </c>
      <c r="E134" s="1">
        <v>4182</v>
      </c>
    </row>
    <row r="135" spans="1:7" ht="47.25" x14ac:dyDescent="0.2">
      <c r="A135" s="25" t="s">
        <v>133</v>
      </c>
      <c r="B135" s="26" t="s">
        <v>132</v>
      </c>
      <c r="C135" s="26" t="s">
        <v>0</v>
      </c>
      <c r="D135" s="26" t="s">
        <v>0</v>
      </c>
      <c r="E135" s="1">
        <v>25183</v>
      </c>
    </row>
    <row r="136" spans="1:7" ht="63" x14ac:dyDescent="0.2">
      <c r="A136" s="25" t="s">
        <v>135</v>
      </c>
      <c r="B136" s="26" t="s">
        <v>132</v>
      </c>
      <c r="C136" s="26" t="s">
        <v>134</v>
      </c>
      <c r="D136" s="26" t="s">
        <v>0</v>
      </c>
      <c r="E136" s="1">
        <v>25183</v>
      </c>
    </row>
    <row r="137" spans="1:7" ht="94.5" x14ac:dyDescent="0.2">
      <c r="A137" s="25" t="s">
        <v>137</v>
      </c>
      <c r="B137" s="26" t="s">
        <v>132</v>
      </c>
      <c r="C137" s="26" t="s">
        <v>136</v>
      </c>
      <c r="D137" s="26" t="s">
        <v>0</v>
      </c>
      <c r="E137" s="1">
        <v>25183</v>
      </c>
    </row>
    <row r="138" spans="1:7" ht="47.25" x14ac:dyDescent="0.2">
      <c r="A138" s="25" t="s">
        <v>112</v>
      </c>
      <c r="B138" s="26" t="s">
        <v>132</v>
      </c>
      <c r="C138" s="26" t="s">
        <v>138</v>
      </c>
      <c r="D138" s="26" t="s">
        <v>0</v>
      </c>
      <c r="E138" s="1">
        <v>13428</v>
      </c>
    </row>
    <row r="139" spans="1:7" ht="110.25" x14ac:dyDescent="0.2">
      <c r="A139" s="25" t="s">
        <v>12</v>
      </c>
      <c r="B139" s="26" t="s">
        <v>132</v>
      </c>
      <c r="C139" s="26" t="s">
        <v>138</v>
      </c>
      <c r="D139" s="26" t="s">
        <v>11</v>
      </c>
      <c r="E139" s="1">
        <v>12604</v>
      </c>
    </row>
    <row r="140" spans="1:7" ht="47.25" x14ac:dyDescent="0.2">
      <c r="A140" s="25" t="s">
        <v>30</v>
      </c>
      <c r="B140" s="26" t="s">
        <v>132</v>
      </c>
      <c r="C140" s="26" t="s">
        <v>138</v>
      </c>
      <c r="D140" s="26" t="s">
        <v>29</v>
      </c>
      <c r="E140" s="1">
        <v>824</v>
      </c>
    </row>
    <row r="141" spans="1:7" ht="47.25" x14ac:dyDescent="0.2">
      <c r="A141" s="25" t="s">
        <v>140</v>
      </c>
      <c r="B141" s="26" t="s">
        <v>132</v>
      </c>
      <c r="C141" s="26" t="s">
        <v>139</v>
      </c>
      <c r="D141" s="26" t="s">
        <v>0</v>
      </c>
      <c r="E141" s="1">
        <v>11755</v>
      </c>
    </row>
    <row r="142" spans="1:7" ht="47.25" x14ac:dyDescent="0.2">
      <c r="A142" s="25" t="s">
        <v>30</v>
      </c>
      <c r="B142" s="26" t="s">
        <v>132</v>
      </c>
      <c r="C142" s="26" t="s">
        <v>139</v>
      </c>
      <c r="D142" s="26" t="s">
        <v>29</v>
      </c>
      <c r="E142" s="1">
        <v>11755</v>
      </c>
    </row>
    <row r="143" spans="1:7" x14ac:dyDescent="0.2">
      <c r="A143" s="21" t="s">
        <v>142</v>
      </c>
      <c r="B143" s="22" t="s">
        <v>141</v>
      </c>
      <c r="C143" s="22" t="s">
        <v>0</v>
      </c>
      <c r="D143" s="22" t="s">
        <v>0</v>
      </c>
      <c r="E143" s="23">
        <v>3013126.2</v>
      </c>
      <c r="F143" s="24"/>
      <c r="G143" s="24"/>
    </row>
    <row r="144" spans="1:7" x14ac:dyDescent="0.2">
      <c r="A144" s="25" t="s">
        <v>144</v>
      </c>
      <c r="B144" s="26" t="s">
        <v>143</v>
      </c>
      <c r="C144" s="26" t="s">
        <v>0</v>
      </c>
      <c r="D144" s="26" t="s">
        <v>0</v>
      </c>
      <c r="E144" s="1">
        <v>10000</v>
      </c>
    </row>
    <row r="145" spans="1:8" ht="47.25" x14ac:dyDescent="0.2">
      <c r="A145" s="25" t="s">
        <v>146</v>
      </c>
      <c r="B145" s="26" t="s">
        <v>143</v>
      </c>
      <c r="C145" s="26" t="s">
        <v>145</v>
      </c>
      <c r="D145" s="26" t="s">
        <v>0</v>
      </c>
      <c r="E145" s="1">
        <v>10000</v>
      </c>
    </row>
    <row r="146" spans="1:8" ht="110.25" x14ac:dyDescent="0.2">
      <c r="A146" s="25" t="s">
        <v>148</v>
      </c>
      <c r="B146" s="26" t="s">
        <v>143</v>
      </c>
      <c r="C146" s="26" t="s">
        <v>147</v>
      </c>
      <c r="D146" s="26" t="s">
        <v>0</v>
      </c>
      <c r="E146" s="1">
        <v>10000</v>
      </c>
    </row>
    <row r="147" spans="1:8" ht="94.5" x14ac:dyDescent="0.2">
      <c r="A147" s="25" t="s">
        <v>150</v>
      </c>
      <c r="B147" s="26" t="s">
        <v>143</v>
      </c>
      <c r="C147" s="26" t="s">
        <v>149</v>
      </c>
      <c r="D147" s="26" t="s">
        <v>0</v>
      </c>
      <c r="E147" s="1">
        <v>10000</v>
      </c>
    </row>
    <row r="148" spans="1:8" ht="47.25" x14ac:dyDescent="0.2">
      <c r="A148" s="25" t="s">
        <v>30</v>
      </c>
      <c r="B148" s="26" t="s">
        <v>143</v>
      </c>
      <c r="C148" s="26" t="s">
        <v>149</v>
      </c>
      <c r="D148" s="26" t="s">
        <v>29</v>
      </c>
      <c r="E148" s="1">
        <v>10000</v>
      </c>
    </row>
    <row r="149" spans="1:8" ht="31.5" x14ac:dyDescent="0.2">
      <c r="A149" s="25" t="s">
        <v>152</v>
      </c>
      <c r="B149" s="26" t="s">
        <v>151</v>
      </c>
      <c r="C149" s="26" t="s">
        <v>0</v>
      </c>
      <c r="D149" s="26" t="s">
        <v>0</v>
      </c>
      <c r="E149" s="27">
        <v>2682924.6</v>
      </c>
    </row>
    <row r="150" spans="1:8" ht="47.25" x14ac:dyDescent="0.2">
      <c r="A150" s="25" t="s">
        <v>154</v>
      </c>
      <c r="B150" s="26" t="s">
        <v>151</v>
      </c>
      <c r="C150" s="26" t="s">
        <v>153</v>
      </c>
      <c r="D150" s="26" t="s">
        <v>0</v>
      </c>
      <c r="E150" s="27">
        <v>2682924.6</v>
      </c>
    </row>
    <row r="151" spans="1:8" ht="78.75" x14ac:dyDescent="0.2">
      <c r="A151" s="25" t="s">
        <v>156</v>
      </c>
      <c r="B151" s="26" t="s">
        <v>151</v>
      </c>
      <c r="C151" s="26" t="s">
        <v>155</v>
      </c>
      <c r="D151" s="26" t="s">
        <v>0</v>
      </c>
      <c r="E151" s="27">
        <f>E152+E156+E161</f>
        <v>2682924.6</v>
      </c>
      <c r="F151" s="27">
        <v>1543339.1</v>
      </c>
      <c r="G151" s="27">
        <v>1439176.4</v>
      </c>
      <c r="H151" s="1">
        <v>2288895</v>
      </c>
    </row>
    <row r="152" spans="1:8" ht="47.25" x14ac:dyDescent="0.2">
      <c r="A152" s="25" t="s">
        <v>112</v>
      </c>
      <c r="B152" s="26" t="s">
        <v>151</v>
      </c>
      <c r="C152" s="26" t="s">
        <v>157</v>
      </c>
      <c r="D152" s="26" t="s">
        <v>0</v>
      </c>
      <c r="E152" s="1">
        <v>38892</v>
      </c>
    </row>
    <row r="153" spans="1:8" ht="110.25" x14ac:dyDescent="0.2">
      <c r="A153" s="25" t="s">
        <v>12</v>
      </c>
      <c r="B153" s="26" t="s">
        <v>151</v>
      </c>
      <c r="C153" s="26" t="s">
        <v>157</v>
      </c>
      <c r="D153" s="26" t="s">
        <v>11</v>
      </c>
      <c r="E153" s="1">
        <v>34978</v>
      </c>
    </row>
    <row r="154" spans="1:8" ht="47.25" x14ac:dyDescent="0.2">
      <c r="A154" s="25" t="s">
        <v>30</v>
      </c>
      <c r="B154" s="26" t="s">
        <v>151</v>
      </c>
      <c r="C154" s="26" t="s">
        <v>157</v>
      </c>
      <c r="D154" s="26" t="s">
        <v>29</v>
      </c>
      <c r="E154" s="1">
        <v>3795</v>
      </c>
    </row>
    <row r="155" spans="1:8" x14ac:dyDescent="0.2">
      <c r="A155" s="25" t="s">
        <v>32</v>
      </c>
      <c r="B155" s="26" t="s">
        <v>151</v>
      </c>
      <c r="C155" s="26" t="s">
        <v>157</v>
      </c>
      <c r="D155" s="26" t="s">
        <v>31</v>
      </c>
      <c r="E155" s="1">
        <v>119</v>
      </c>
    </row>
    <row r="156" spans="1:8" ht="78.75" x14ac:dyDescent="0.2">
      <c r="A156" s="25" t="s">
        <v>159</v>
      </c>
      <c r="B156" s="26" t="s">
        <v>151</v>
      </c>
      <c r="C156" s="26" t="s">
        <v>158</v>
      </c>
      <c r="D156" s="26" t="s">
        <v>0</v>
      </c>
      <c r="E156" s="27">
        <v>1504447.1</v>
      </c>
    </row>
    <row r="157" spans="1:8" ht="47.25" x14ac:dyDescent="0.2">
      <c r="A157" s="25" t="s">
        <v>30</v>
      </c>
      <c r="B157" s="26" t="s">
        <v>151</v>
      </c>
      <c r="C157" s="26" t="s">
        <v>158</v>
      </c>
      <c r="D157" s="26" t="s">
        <v>29</v>
      </c>
      <c r="E157" s="27">
        <v>367724.9</v>
      </c>
    </row>
    <row r="158" spans="1:8" ht="63" x14ac:dyDescent="0.2">
      <c r="A158" s="25" t="s">
        <v>161</v>
      </c>
      <c r="B158" s="26" t="s">
        <v>151</v>
      </c>
      <c r="C158" s="26" t="s">
        <v>158</v>
      </c>
      <c r="D158" s="26" t="s">
        <v>160</v>
      </c>
      <c r="E158" s="27">
        <v>413538.6</v>
      </c>
    </row>
    <row r="159" spans="1:8" ht="63" x14ac:dyDescent="0.2">
      <c r="A159" s="25" t="s">
        <v>114</v>
      </c>
      <c r="B159" s="26" t="s">
        <v>151</v>
      </c>
      <c r="C159" s="26" t="s">
        <v>158</v>
      </c>
      <c r="D159" s="26" t="s">
        <v>113</v>
      </c>
      <c r="E159" s="27">
        <v>482873.59999999998</v>
      </c>
    </row>
    <row r="160" spans="1:8" ht="31.5" x14ac:dyDescent="0.2">
      <c r="A160" s="25" t="s">
        <v>32</v>
      </c>
      <c r="B160" s="26" t="s">
        <v>151</v>
      </c>
      <c r="C160" s="26" t="s">
        <v>158</v>
      </c>
      <c r="D160" s="26" t="s">
        <v>31</v>
      </c>
      <c r="E160" s="1">
        <v>240310</v>
      </c>
    </row>
    <row r="161" spans="1:5" ht="31.5" x14ac:dyDescent="0.2">
      <c r="A161" s="25" t="s">
        <v>163</v>
      </c>
      <c r="B161" s="26" t="s">
        <v>151</v>
      </c>
      <c r="C161" s="26" t="s">
        <v>162</v>
      </c>
      <c r="D161" s="26" t="s">
        <v>0</v>
      </c>
      <c r="E161" s="27">
        <v>1139585.5</v>
      </c>
    </row>
    <row r="162" spans="1:5" ht="78.75" x14ac:dyDescent="0.2">
      <c r="A162" s="25" t="s">
        <v>165</v>
      </c>
      <c r="B162" s="26" t="s">
        <v>151</v>
      </c>
      <c r="C162" s="26" t="s">
        <v>164</v>
      </c>
      <c r="D162" s="26" t="s">
        <v>0</v>
      </c>
      <c r="E162" s="1">
        <v>500000</v>
      </c>
    </row>
    <row r="163" spans="1:5" ht="47.25" x14ac:dyDescent="0.2">
      <c r="A163" s="25" t="s">
        <v>30</v>
      </c>
      <c r="B163" s="26" t="s">
        <v>151</v>
      </c>
      <c r="C163" s="26" t="s">
        <v>164</v>
      </c>
      <c r="D163" s="26" t="s">
        <v>29</v>
      </c>
      <c r="E163" s="1">
        <v>500000</v>
      </c>
    </row>
    <row r="164" spans="1:5" ht="157.5" x14ac:dyDescent="0.2">
      <c r="A164" s="25" t="s">
        <v>167</v>
      </c>
      <c r="B164" s="26" t="s">
        <v>151</v>
      </c>
      <c r="C164" s="26" t="s">
        <v>166</v>
      </c>
      <c r="D164" s="26" t="s">
        <v>0</v>
      </c>
      <c r="E164" s="27">
        <v>639585.5</v>
      </c>
    </row>
    <row r="165" spans="1:5" ht="47.25" x14ac:dyDescent="0.2">
      <c r="A165" s="25" t="s">
        <v>30</v>
      </c>
      <c r="B165" s="26" t="s">
        <v>151</v>
      </c>
      <c r="C165" s="26" t="s">
        <v>166</v>
      </c>
      <c r="D165" s="26" t="s">
        <v>29</v>
      </c>
      <c r="E165" s="27">
        <v>37467.5</v>
      </c>
    </row>
    <row r="166" spans="1:5" ht="63" x14ac:dyDescent="0.2">
      <c r="A166" s="25" t="s">
        <v>161</v>
      </c>
      <c r="B166" s="26" t="s">
        <v>151</v>
      </c>
      <c r="C166" s="26" t="s">
        <v>166</v>
      </c>
      <c r="D166" s="26" t="s">
        <v>160</v>
      </c>
      <c r="E166" s="1">
        <v>602118</v>
      </c>
    </row>
    <row r="167" spans="1:5" ht="31.5" x14ac:dyDescent="0.2">
      <c r="A167" s="25" t="s">
        <v>169</v>
      </c>
      <c r="B167" s="26" t="s">
        <v>168</v>
      </c>
      <c r="C167" s="26" t="s">
        <v>0</v>
      </c>
      <c r="D167" s="26" t="s">
        <v>0</v>
      </c>
      <c r="E167" s="27">
        <v>320201.59999999998</v>
      </c>
    </row>
    <row r="168" spans="1:5" ht="78.75" x14ac:dyDescent="0.2">
      <c r="A168" s="25" t="s">
        <v>171</v>
      </c>
      <c r="B168" s="26" t="s">
        <v>168</v>
      </c>
      <c r="C168" s="26" t="s">
        <v>170</v>
      </c>
      <c r="D168" s="26" t="s">
        <v>0</v>
      </c>
      <c r="E168" s="1">
        <v>13858</v>
      </c>
    </row>
    <row r="169" spans="1:5" ht="110.25" x14ac:dyDescent="0.2">
      <c r="A169" s="25" t="s">
        <v>173</v>
      </c>
      <c r="B169" s="26" t="s">
        <v>168</v>
      </c>
      <c r="C169" s="26" t="s">
        <v>172</v>
      </c>
      <c r="D169" s="26" t="s">
        <v>0</v>
      </c>
      <c r="E169" s="1">
        <v>13858</v>
      </c>
    </row>
    <row r="170" spans="1:5" ht="31.5" x14ac:dyDescent="0.2">
      <c r="A170" s="25" t="s">
        <v>175</v>
      </c>
      <c r="B170" s="26" t="s">
        <v>168</v>
      </c>
      <c r="C170" s="26" t="s">
        <v>174</v>
      </c>
      <c r="D170" s="26" t="s">
        <v>0</v>
      </c>
      <c r="E170" s="1">
        <v>13102</v>
      </c>
    </row>
    <row r="171" spans="1:5" ht="47.25" x14ac:dyDescent="0.2">
      <c r="A171" s="25" t="s">
        <v>30</v>
      </c>
      <c r="B171" s="26" t="s">
        <v>168</v>
      </c>
      <c r="C171" s="26" t="s">
        <v>174</v>
      </c>
      <c r="D171" s="26" t="s">
        <v>29</v>
      </c>
      <c r="E171" s="1">
        <v>13102</v>
      </c>
    </row>
    <row r="172" spans="1:5" ht="47.25" x14ac:dyDescent="0.2">
      <c r="A172" s="25" t="s">
        <v>177</v>
      </c>
      <c r="B172" s="26" t="s">
        <v>168</v>
      </c>
      <c r="C172" s="26" t="s">
        <v>176</v>
      </c>
      <c r="D172" s="26" t="s">
        <v>0</v>
      </c>
      <c r="E172" s="1">
        <v>756</v>
      </c>
    </row>
    <row r="173" spans="1:5" ht="47.25" x14ac:dyDescent="0.2">
      <c r="A173" s="25" t="s">
        <v>30</v>
      </c>
      <c r="B173" s="26" t="s">
        <v>168</v>
      </c>
      <c r="C173" s="26" t="s">
        <v>176</v>
      </c>
      <c r="D173" s="26" t="s">
        <v>29</v>
      </c>
      <c r="E173" s="1">
        <v>756</v>
      </c>
    </row>
    <row r="174" spans="1:5" ht="78.75" x14ac:dyDescent="0.2">
      <c r="A174" s="25" t="s">
        <v>179</v>
      </c>
      <c r="B174" s="26" t="s">
        <v>168</v>
      </c>
      <c r="C174" s="26" t="s">
        <v>178</v>
      </c>
      <c r="D174" s="26" t="s">
        <v>0</v>
      </c>
      <c r="E174" s="1">
        <v>3502</v>
      </c>
    </row>
    <row r="175" spans="1:5" ht="141.75" x14ac:dyDescent="0.2">
      <c r="A175" s="25" t="s">
        <v>181</v>
      </c>
      <c r="B175" s="26" t="s">
        <v>168</v>
      </c>
      <c r="C175" s="26" t="s">
        <v>180</v>
      </c>
      <c r="D175" s="26" t="s">
        <v>0</v>
      </c>
      <c r="E175" s="1">
        <v>3502</v>
      </c>
    </row>
    <row r="176" spans="1:5" ht="78.75" x14ac:dyDescent="0.2">
      <c r="A176" s="25" t="s">
        <v>183</v>
      </c>
      <c r="B176" s="26" t="s">
        <v>168</v>
      </c>
      <c r="C176" s="26" t="s">
        <v>182</v>
      </c>
      <c r="D176" s="26" t="s">
        <v>0</v>
      </c>
      <c r="E176" s="1">
        <v>3502</v>
      </c>
    </row>
    <row r="177" spans="1:8" ht="63" x14ac:dyDescent="0.2">
      <c r="A177" s="25" t="s">
        <v>161</v>
      </c>
      <c r="B177" s="26" t="s">
        <v>168</v>
      </c>
      <c r="C177" s="26" t="s">
        <v>182</v>
      </c>
      <c r="D177" s="26" t="s">
        <v>160</v>
      </c>
      <c r="E177" s="1">
        <v>3502</v>
      </c>
    </row>
    <row r="178" spans="1:8" ht="47.25" x14ac:dyDescent="0.2">
      <c r="A178" s="25" t="s">
        <v>185</v>
      </c>
      <c r="B178" s="26" t="s">
        <v>168</v>
      </c>
      <c r="C178" s="26" t="s">
        <v>184</v>
      </c>
      <c r="D178" s="26" t="s">
        <v>0</v>
      </c>
      <c r="E178" s="1">
        <v>8475</v>
      </c>
    </row>
    <row r="179" spans="1:8" ht="78.75" x14ac:dyDescent="0.2">
      <c r="A179" s="25" t="s">
        <v>187</v>
      </c>
      <c r="B179" s="26" t="s">
        <v>168</v>
      </c>
      <c r="C179" s="26" t="s">
        <v>186</v>
      </c>
      <c r="D179" s="26" t="s">
        <v>0</v>
      </c>
      <c r="E179" s="1">
        <v>8475</v>
      </c>
    </row>
    <row r="180" spans="1:8" ht="47.25" x14ac:dyDescent="0.2">
      <c r="A180" s="25" t="s">
        <v>112</v>
      </c>
      <c r="B180" s="26" t="s">
        <v>168</v>
      </c>
      <c r="C180" s="26" t="s">
        <v>188</v>
      </c>
      <c r="D180" s="26" t="s">
        <v>0</v>
      </c>
      <c r="E180" s="1">
        <v>8475</v>
      </c>
    </row>
    <row r="181" spans="1:8" ht="63" x14ac:dyDescent="0.2">
      <c r="A181" s="25" t="s">
        <v>114</v>
      </c>
      <c r="B181" s="26" t="s">
        <v>168</v>
      </c>
      <c r="C181" s="26" t="s">
        <v>188</v>
      </c>
      <c r="D181" s="26" t="s">
        <v>113</v>
      </c>
      <c r="E181" s="1">
        <v>8475</v>
      </c>
    </row>
    <row r="182" spans="1:8" ht="47.25" x14ac:dyDescent="0.2">
      <c r="A182" s="25" t="s">
        <v>154</v>
      </c>
      <c r="B182" s="26" t="s">
        <v>168</v>
      </c>
      <c r="C182" s="26" t="s">
        <v>153</v>
      </c>
      <c r="D182" s="26" t="s">
        <v>0</v>
      </c>
      <c r="E182" s="27">
        <v>205708.6</v>
      </c>
    </row>
    <row r="183" spans="1:8" ht="78.75" x14ac:dyDescent="0.2">
      <c r="A183" s="25" t="s">
        <v>156</v>
      </c>
      <c r="B183" s="26" t="s">
        <v>168</v>
      </c>
      <c r="C183" s="26" t="s">
        <v>155</v>
      </c>
      <c r="D183" s="26" t="s">
        <v>0</v>
      </c>
      <c r="E183" s="27">
        <f>E184</f>
        <v>205708.6</v>
      </c>
      <c r="F183" s="27">
        <v>1543339.1</v>
      </c>
      <c r="G183" s="27">
        <v>1439176.4</v>
      </c>
      <c r="H183" s="1">
        <v>2288895</v>
      </c>
    </row>
    <row r="184" spans="1:8" ht="31.5" x14ac:dyDescent="0.2">
      <c r="A184" s="25" t="s">
        <v>190</v>
      </c>
      <c r="B184" s="26" t="s">
        <v>168</v>
      </c>
      <c r="C184" s="26" t="s">
        <v>189</v>
      </c>
      <c r="D184" s="26" t="s">
        <v>0</v>
      </c>
      <c r="E184" s="27">
        <v>205708.6</v>
      </c>
    </row>
    <row r="185" spans="1:8" ht="47.25" x14ac:dyDescent="0.2">
      <c r="A185" s="25" t="s">
        <v>192</v>
      </c>
      <c r="B185" s="26" t="s">
        <v>168</v>
      </c>
      <c r="C185" s="26" t="s">
        <v>191</v>
      </c>
      <c r="D185" s="26" t="s">
        <v>0</v>
      </c>
      <c r="E185" s="27">
        <v>205708.6</v>
      </c>
    </row>
    <row r="186" spans="1:8" ht="63" x14ac:dyDescent="0.2">
      <c r="A186" s="25" t="s">
        <v>161</v>
      </c>
      <c r="B186" s="26" t="s">
        <v>168</v>
      </c>
      <c r="C186" s="26" t="s">
        <v>191</v>
      </c>
      <c r="D186" s="26" t="s">
        <v>160</v>
      </c>
      <c r="E186" s="27">
        <v>205708.6</v>
      </c>
    </row>
    <row r="187" spans="1:8" ht="63" x14ac:dyDescent="0.2">
      <c r="A187" s="25" t="s">
        <v>82</v>
      </c>
      <c r="B187" s="26" t="s">
        <v>168</v>
      </c>
      <c r="C187" s="26" t="s">
        <v>81</v>
      </c>
      <c r="D187" s="26" t="s">
        <v>0</v>
      </c>
      <c r="E187" s="1">
        <v>68412</v>
      </c>
    </row>
    <row r="188" spans="1:8" ht="141.75" x14ac:dyDescent="0.2">
      <c r="A188" s="25" t="s">
        <v>84</v>
      </c>
      <c r="B188" s="26" t="s">
        <v>168</v>
      </c>
      <c r="C188" s="26" t="s">
        <v>83</v>
      </c>
      <c r="D188" s="26" t="s">
        <v>0</v>
      </c>
      <c r="E188" s="1">
        <v>47412</v>
      </c>
    </row>
    <row r="189" spans="1:8" ht="31.5" x14ac:dyDescent="0.2">
      <c r="A189" s="25" t="s">
        <v>86</v>
      </c>
      <c r="B189" s="26" t="s">
        <v>168</v>
      </c>
      <c r="C189" s="26" t="s">
        <v>85</v>
      </c>
      <c r="D189" s="26" t="s">
        <v>0</v>
      </c>
      <c r="E189" s="1">
        <v>4172</v>
      </c>
    </row>
    <row r="190" spans="1:8" ht="47.25" x14ac:dyDescent="0.2">
      <c r="A190" s="25" t="s">
        <v>30</v>
      </c>
      <c r="B190" s="26" t="s">
        <v>168</v>
      </c>
      <c r="C190" s="26" t="s">
        <v>85</v>
      </c>
      <c r="D190" s="26" t="s">
        <v>29</v>
      </c>
      <c r="E190" s="1">
        <v>4172</v>
      </c>
    </row>
    <row r="191" spans="1:8" ht="47.25" x14ac:dyDescent="0.2">
      <c r="A191" s="25" t="s">
        <v>194</v>
      </c>
      <c r="B191" s="26" t="s">
        <v>168</v>
      </c>
      <c r="C191" s="26" t="s">
        <v>193</v>
      </c>
      <c r="D191" s="26" t="s">
        <v>0</v>
      </c>
      <c r="E191" s="1">
        <v>458</v>
      </c>
    </row>
    <row r="192" spans="1:8" ht="47.25" x14ac:dyDescent="0.2">
      <c r="A192" s="25" t="s">
        <v>30</v>
      </c>
      <c r="B192" s="26" t="s">
        <v>168</v>
      </c>
      <c r="C192" s="26" t="s">
        <v>193</v>
      </c>
      <c r="D192" s="26" t="s">
        <v>29</v>
      </c>
      <c r="E192" s="1">
        <v>458</v>
      </c>
    </row>
    <row r="193" spans="1:7" ht="47.25" x14ac:dyDescent="0.2">
      <c r="A193" s="25" t="s">
        <v>196</v>
      </c>
      <c r="B193" s="26" t="s">
        <v>168</v>
      </c>
      <c r="C193" s="26" t="s">
        <v>195</v>
      </c>
      <c r="D193" s="26" t="s">
        <v>0</v>
      </c>
      <c r="E193" s="1">
        <v>36092</v>
      </c>
    </row>
    <row r="194" spans="1:7" ht="47.25" x14ac:dyDescent="0.2">
      <c r="A194" s="25" t="s">
        <v>30</v>
      </c>
      <c r="B194" s="26" t="s">
        <v>168</v>
      </c>
      <c r="C194" s="26" t="s">
        <v>195</v>
      </c>
      <c r="D194" s="26" t="s">
        <v>29</v>
      </c>
      <c r="E194" s="1">
        <v>36092</v>
      </c>
    </row>
    <row r="195" spans="1:7" ht="31.5" x14ac:dyDescent="0.2">
      <c r="A195" s="25" t="s">
        <v>198</v>
      </c>
      <c r="B195" s="26" t="s">
        <v>168</v>
      </c>
      <c r="C195" s="26" t="s">
        <v>197</v>
      </c>
      <c r="D195" s="26" t="s">
        <v>0</v>
      </c>
      <c r="E195" s="1">
        <v>6690</v>
      </c>
    </row>
    <row r="196" spans="1:7" ht="47.25" x14ac:dyDescent="0.2">
      <c r="A196" s="25" t="s">
        <v>30</v>
      </c>
      <c r="B196" s="26" t="s">
        <v>168</v>
      </c>
      <c r="C196" s="26" t="s">
        <v>197</v>
      </c>
      <c r="D196" s="26" t="s">
        <v>29</v>
      </c>
      <c r="E196" s="1">
        <v>6690</v>
      </c>
    </row>
    <row r="197" spans="1:7" ht="110.25" x14ac:dyDescent="0.2">
      <c r="A197" s="25" t="s">
        <v>200</v>
      </c>
      <c r="B197" s="26" t="s">
        <v>168</v>
      </c>
      <c r="C197" s="26" t="s">
        <v>199</v>
      </c>
      <c r="D197" s="26" t="s">
        <v>0</v>
      </c>
      <c r="E197" s="1">
        <v>21000</v>
      </c>
      <c r="F197" s="29"/>
    </row>
    <row r="198" spans="1:7" ht="47.25" x14ac:dyDescent="0.2">
      <c r="A198" s="25" t="s">
        <v>112</v>
      </c>
      <c r="B198" s="26" t="s">
        <v>168</v>
      </c>
      <c r="C198" s="26" t="s">
        <v>201</v>
      </c>
      <c r="D198" s="26" t="s">
        <v>0</v>
      </c>
      <c r="E198" s="1">
        <v>21000</v>
      </c>
      <c r="F198" s="29"/>
    </row>
    <row r="199" spans="1:7" ht="110.25" x14ac:dyDescent="0.2">
      <c r="A199" s="25" t="s">
        <v>12</v>
      </c>
      <c r="B199" s="26" t="s">
        <v>168</v>
      </c>
      <c r="C199" s="26" t="s">
        <v>201</v>
      </c>
      <c r="D199" s="26" t="s">
        <v>11</v>
      </c>
      <c r="E199" s="1">
        <v>15513</v>
      </c>
      <c r="F199" s="29"/>
    </row>
    <row r="200" spans="1:7" ht="47.25" x14ac:dyDescent="0.2">
      <c r="A200" s="25" t="s">
        <v>30</v>
      </c>
      <c r="B200" s="26" t="s">
        <v>168</v>
      </c>
      <c r="C200" s="26" t="s">
        <v>201</v>
      </c>
      <c r="D200" s="26" t="s">
        <v>29</v>
      </c>
      <c r="E200" s="1">
        <v>5483</v>
      </c>
      <c r="F200" s="29"/>
    </row>
    <row r="201" spans="1:7" x14ac:dyDescent="0.2">
      <c r="A201" s="25" t="s">
        <v>32</v>
      </c>
      <c r="B201" s="26" t="s">
        <v>168</v>
      </c>
      <c r="C201" s="26" t="s">
        <v>201</v>
      </c>
      <c r="D201" s="26" t="s">
        <v>31</v>
      </c>
      <c r="E201" s="1">
        <v>4</v>
      </c>
    </row>
    <row r="202" spans="1:7" x14ac:dyDescent="0.2">
      <c r="A202" s="25" t="s">
        <v>203</v>
      </c>
      <c r="B202" s="26" t="s">
        <v>168</v>
      </c>
      <c r="C202" s="26" t="s">
        <v>202</v>
      </c>
      <c r="D202" s="26" t="s">
        <v>0</v>
      </c>
      <c r="E202" s="1">
        <v>20246</v>
      </c>
    </row>
    <row r="203" spans="1:7" x14ac:dyDescent="0.2">
      <c r="A203" s="25" t="s">
        <v>203</v>
      </c>
      <c r="B203" s="26" t="s">
        <v>168</v>
      </c>
      <c r="C203" s="26" t="s">
        <v>204</v>
      </c>
      <c r="D203" s="26" t="s">
        <v>0</v>
      </c>
      <c r="E203" s="1">
        <v>20246</v>
      </c>
    </row>
    <row r="204" spans="1:7" ht="47.25" x14ac:dyDescent="0.2">
      <c r="A204" s="25" t="s">
        <v>112</v>
      </c>
      <c r="B204" s="26" t="s">
        <v>168</v>
      </c>
      <c r="C204" s="26" t="s">
        <v>205</v>
      </c>
      <c r="D204" s="26" t="s">
        <v>0</v>
      </c>
      <c r="E204" s="1">
        <v>20246</v>
      </c>
    </row>
    <row r="205" spans="1:7" ht="110.25" x14ac:dyDescent="0.2">
      <c r="A205" s="25" t="s">
        <v>12</v>
      </c>
      <c r="B205" s="26" t="s">
        <v>168</v>
      </c>
      <c r="C205" s="26" t="s">
        <v>205</v>
      </c>
      <c r="D205" s="26" t="s">
        <v>11</v>
      </c>
      <c r="E205" s="1">
        <v>18810</v>
      </c>
    </row>
    <row r="206" spans="1:7" ht="47.25" x14ac:dyDescent="0.2">
      <c r="A206" s="25" t="s">
        <v>30</v>
      </c>
      <c r="B206" s="26" t="s">
        <v>168</v>
      </c>
      <c r="C206" s="26" t="s">
        <v>205</v>
      </c>
      <c r="D206" s="26" t="s">
        <v>29</v>
      </c>
      <c r="E206" s="1">
        <v>1364</v>
      </c>
    </row>
    <row r="207" spans="1:7" x14ac:dyDescent="0.2">
      <c r="A207" s="25" t="s">
        <v>32</v>
      </c>
      <c r="B207" s="26" t="s">
        <v>168</v>
      </c>
      <c r="C207" s="26" t="s">
        <v>205</v>
      </c>
      <c r="D207" s="26" t="s">
        <v>31</v>
      </c>
      <c r="E207" s="1">
        <v>72</v>
      </c>
    </row>
    <row r="208" spans="1:7" ht="31.5" x14ac:dyDescent="0.2">
      <c r="A208" s="21" t="s">
        <v>207</v>
      </c>
      <c r="B208" s="22" t="s">
        <v>206</v>
      </c>
      <c r="C208" s="22" t="s">
        <v>0</v>
      </c>
      <c r="D208" s="22" t="s">
        <v>0</v>
      </c>
      <c r="E208" s="30">
        <v>760711.86</v>
      </c>
      <c r="F208" s="24"/>
      <c r="G208" s="24"/>
    </row>
    <row r="209" spans="1:8" x14ac:dyDescent="0.2">
      <c r="A209" s="25" t="s">
        <v>209</v>
      </c>
      <c r="B209" s="26" t="s">
        <v>208</v>
      </c>
      <c r="C209" s="26" t="s">
        <v>0</v>
      </c>
      <c r="D209" s="26" t="s">
        <v>0</v>
      </c>
      <c r="E209" s="27">
        <v>330992.59999999998</v>
      </c>
    </row>
    <row r="210" spans="1:8" ht="78.75" x14ac:dyDescent="0.2">
      <c r="A210" s="25" t="s">
        <v>171</v>
      </c>
      <c r="B210" s="26" t="s">
        <v>208</v>
      </c>
      <c r="C210" s="26" t="s">
        <v>170</v>
      </c>
      <c r="D210" s="26" t="s">
        <v>0</v>
      </c>
      <c r="E210" s="27">
        <v>125136.6</v>
      </c>
    </row>
    <row r="211" spans="1:8" ht="126" x14ac:dyDescent="0.2">
      <c r="A211" s="25" t="s">
        <v>211</v>
      </c>
      <c r="B211" s="26" t="s">
        <v>208</v>
      </c>
      <c r="C211" s="26" t="s">
        <v>210</v>
      </c>
      <c r="D211" s="26" t="s">
        <v>0</v>
      </c>
      <c r="E211" s="1">
        <v>9582</v>
      </c>
    </row>
    <row r="212" spans="1:8" ht="31.5" x14ac:dyDescent="0.2">
      <c r="A212" s="25" t="s">
        <v>213</v>
      </c>
      <c r="B212" s="26" t="s">
        <v>208</v>
      </c>
      <c r="C212" s="26" t="s">
        <v>212</v>
      </c>
      <c r="D212" s="26" t="s">
        <v>0</v>
      </c>
      <c r="E212" s="1">
        <v>9582</v>
      </c>
    </row>
    <row r="213" spans="1:8" ht="47.25" x14ac:dyDescent="0.2">
      <c r="A213" s="25" t="s">
        <v>30</v>
      </c>
      <c r="B213" s="26" t="s">
        <v>208</v>
      </c>
      <c r="C213" s="26" t="s">
        <v>212</v>
      </c>
      <c r="D213" s="26" t="s">
        <v>29</v>
      </c>
      <c r="E213" s="1">
        <v>9582</v>
      </c>
    </row>
    <row r="214" spans="1:8" ht="110.25" x14ac:dyDescent="0.2">
      <c r="A214" s="25" t="s">
        <v>215</v>
      </c>
      <c r="B214" s="26" t="s">
        <v>208</v>
      </c>
      <c r="C214" s="26" t="s">
        <v>214</v>
      </c>
      <c r="D214" s="26" t="s">
        <v>0</v>
      </c>
      <c r="E214" s="27">
        <f>E215+E217+E219+E221</f>
        <v>100894.59999999999</v>
      </c>
      <c r="F214" s="27">
        <v>55606.9</v>
      </c>
      <c r="G214" s="1">
        <v>24629</v>
      </c>
      <c r="H214" s="1">
        <v>135640</v>
      </c>
    </row>
    <row r="215" spans="1:8" ht="157.5" x14ac:dyDescent="0.2">
      <c r="A215" s="25" t="s">
        <v>217</v>
      </c>
      <c r="B215" s="26" t="s">
        <v>208</v>
      </c>
      <c r="C215" s="26" t="s">
        <v>216</v>
      </c>
      <c r="D215" s="26" t="s">
        <v>0</v>
      </c>
      <c r="E215" s="27">
        <v>4136.7</v>
      </c>
    </row>
    <row r="216" spans="1:8" ht="63" x14ac:dyDescent="0.2">
      <c r="A216" s="25" t="s">
        <v>161</v>
      </c>
      <c r="B216" s="26" t="s">
        <v>208</v>
      </c>
      <c r="C216" s="26" t="s">
        <v>216</v>
      </c>
      <c r="D216" s="26" t="s">
        <v>160</v>
      </c>
      <c r="E216" s="27">
        <v>4136.7</v>
      </c>
    </row>
    <row r="217" spans="1:8" ht="94.5" x14ac:dyDescent="0.2">
      <c r="A217" s="25" t="s">
        <v>219</v>
      </c>
      <c r="B217" s="26" t="s">
        <v>208</v>
      </c>
      <c r="C217" s="26" t="s">
        <v>218</v>
      </c>
      <c r="D217" s="26" t="s">
        <v>0</v>
      </c>
      <c r="E217" s="1">
        <v>43672</v>
      </c>
    </row>
    <row r="218" spans="1:8" ht="63" x14ac:dyDescent="0.2">
      <c r="A218" s="25" t="s">
        <v>161</v>
      </c>
      <c r="B218" s="26" t="s">
        <v>208</v>
      </c>
      <c r="C218" s="26" t="s">
        <v>218</v>
      </c>
      <c r="D218" s="26" t="s">
        <v>160</v>
      </c>
      <c r="E218" s="1">
        <v>43672</v>
      </c>
    </row>
    <row r="219" spans="1:8" ht="63" x14ac:dyDescent="0.2">
      <c r="A219" s="25" t="s">
        <v>221</v>
      </c>
      <c r="B219" s="26" t="s">
        <v>208</v>
      </c>
      <c r="C219" s="26" t="s">
        <v>220</v>
      </c>
      <c r="D219" s="26" t="s">
        <v>0</v>
      </c>
      <c r="E219" s="27">
        <v>7798.2</v>
      </c>
    </row>
    <row r="220" spans="1:8" ht="63" x14ac:dyDescent="0.2">
      <c r="A220" s="25" t="s">
        <v>161</v>
      </c>
      <c r="B220" s="26" t="s">
        <v>208</v>
      </c>
      <c r="C220" s="26" t="s">
        <v>220</v>
      </c>
      <c r="D220" s="26" t="s">
        <v>160</v>
      </c>
      <c r="E220" s="27">
        <v>7798.2</v>
      </c>
    </row>
    <row r="221" spans="1:8" ht="63" x14ac:dyDescent="0.2">
      <c r="A221" s="25" t="s">
        <v>223</v>
      </c>
      <c r="B221" s="26" t="s">
        <v>208</v>
      </c>
      <c r="C221" s="26" t="s">
        <v>222</v>
      </c>
      <c r="D221" s="26" t="s">
        <v>0</v>
      </c>
      <c r="E221" s="27">
        <v>45287.7</v>
      </c>
    </row>
    <row r="222" spans="1:8" ht="110.25" x14ac:dyDescent="0.2">
      <c r="A222" s="25" t="s">
        <v>225</v>
      </c>
      <c r="B222" s="26" t="s">
        <v>208</v>
      </c>
      <c r="C222" s="26" t="s">
        <v>224</v>
      </c>
      <c r="D222" s="26" t="s">
        <v>0</v>
      </c>
      <c r="E222" s="27">
        <v>44021.3</v>
      </c>
    </row>
    <row r="223" spans="1:8" ht="63" x14ac:dyDescent="0.2">
      <c r="A223" s="25" t="s">
        <v>161</v>
      </c>
      <c r="B223" s="26" t="s">
        <v>208</v>
      </c>
      <c r="C223" s="26" t="s">
        <v>224</v>
      </c>
      <c r="D223" s="26" t="s">
        <v>160</v>
      </c>
      <c r="E223" s="27">
        <v>44021.3</v>
      </c>
    </row>
    <row r="224" spans="1:8" ht="78.75" x14ac:dyDescent="0.2">
      <c r="A224" s="25" t="s">
        <v>227</v>
      </c>
      <c r="B224" s="26" t="s">
        <v>208</v>
      </c>
      <c r="C224" s="26" t="s">
        <v>226</v>
      </c>
      <c r="D224" s="26" t="s">
        <v>0</v>
      </c>
      <c r="E224" s="27">
        <v>898.4</v>
      </c>
    </row>
    <row r="225" spans="1:5" ht="63" x14ac:dyDescent="0.2">
      <c r="A225" s="25" t="s">
        <v>161</v>
      </c>
      <c r="B225" s="26" t="s">
        <v>208</v>
      </c>
      <c r="C225" s="26" t="s">
        <v>226</v>
      </c>
      <c r="D225" s="26" t="s">
        <v>160</v>
      </c>
      <c r="E225" s="27">
        <v>898.4</v>
      </c>
    </row>
    <row r="226" spans="1:5" ht="63" x14ac:dyDescent="0.2">
      <c r="A226" s="25" t="s">
        <v>229</v>
      </c>
      <c r="B226" s="26" t="s">
        <v>208</v>
      </c>
      <c r="C226" s="26" t="s">
        <v>228</v>
      </c>
      <c r="D226" s="26" t="s">
        <v>0</v>
      </c>
      <c r="E226" s="1">
        <v>368</v>
      </c>
    </row>
    <row r="227" spans="1:5" ht="63" x14ac:dyDescent="0.2">
      <c r="A227" s="25" t="s">
        <v>161</v>
      </c>
      <c r="B227" s="26" t="s">
        <v>208</v>
      </c>
      <c r="C227" s="26" t="s">
        <v>228</v>
      </c>
      <c r="D227" s="26" t="s">
        <v>160</v>
      </c>
      <c r="E227" s="1">
        <v>368</v>
      </c>
    </row>
    <row r="228" spans="1:5" ht="110.25" x14ac:dyDescent="0.2">
      <c r="A228" s="25" t="s">
        <v>231</v>
      </c>
      <c r="B228" s="26" t="s">
        <v>208</v>
      </c>
      <c r="C228" s="26" t="s">
        <v>230</v>
      </c>
      <c r="D228" s="26" t="s">
        <v>0</v>
      </c>
      <c r="E228" s="1">
        <v>14660</v>
      </c>
    </row>
    <row r="229" spans="1:5" ht="31.5" x14ac:dyDescent="0.2">
      <c r="A229" s="25" t="s">
        <v>233</v>
      </c>
      <c r="B229" s="26" t="s">
        <v>208</v>
      </c>
      <c r="C229" s="26" t="s">
        <v>232</v>
      </c>
      <c r="D229" s="26" t="s">
        <v>0</v>
      </c>
      <c r="E229" s="1">
        <v>14660</v>
      </c>
    </row>
    <row r="230" spans="1:5" ht="47.25" x14ac:dyDescent="0.2">
      <c r="A230" s="25" t="s">
        <v>30</v>
      </c>
      <c r="B230" s="26" t="s">
        <v>208</v>
      </c>
      <c r="C230" s="26" t="s">
        <v>232</v>
      </c>
      <c r="D230" s="26" t="s">
        <v>29</v>
      </c>
      <c r="E230" s="1">
        <v>14660</v>
      </c>
    </row>
    <row r="231" spans="1:5" ht="78.75" x14ac:dyDescent="0.2">
      <c r="A231" s="25" t="s">
        <v>179</v>
      </c>
      <c r="B231" s="26" t="s">
        <v>208</v>
      </c>
      <c r="C231" s="26" t="s">
        <v>178</v>
      </c>
      <c r="D231" s="26" t="s">
        <v>0</v>
      </c>
      <c r="E231" s="1">
        <v>205856</v>
      </c>
    </row>
    <row r="232" spans="1:5" ht="141.75" x14ac:dyDescent="0.2">
      <c r="A232" s="25" t="s">
        <v>181</v>
      </c>
      <c r="B232" s="26" t="s">
        <v>208</v>
      </c>
      <c r="C232" s="26" t="s">
        <v>180</v>
      </c>
      <c r="D232" s="26" t="s">
        <v>0</v>
      </c>
      <c r="E232" s="1">
        <v>47438</v>
      </c>
    </row>
    <row r="233" spans="1:5" ht="47.25" x14ac:dyDescent="0.2">
      <c r="A233" s="25" t="s">
        <v>112</v>
      </c>
      <c r="B233" s="26" t="s">
        <v>208</v>
      </c>
      <c r="C233" s="26" t="s">
        <v>234</v>
      </c>
      <c r="D233" s="26" t="s">
        <v>0</v>
      </c>
      <c r="E233" s="1">
        <v>47438</v>
      </c>
    </row>
    <row r="234" spans="1:5" ht="110.25" x14ac:dyDescent="0.2">
      <c r="A234" s="25" t="s">
        <v>12</v>
      </c>
      <c r="B234" s="26" t="s">
        <v>208</v>
      </c>
      <c r="C234" s="26" t="s">
        <v>234</v>
      </c>
      <c r="D234" s="26" t="s">
        <v>11</v>
      </c>
      <c r="E234" s="1">
        <v>35448</v>
      </c>
    </row>
    <row r="235" spans="1:5" ht="47.25" x14ac:dyDescent="0.2">
      <c r="A235" s="25" t="s">
        <v>30</v>
      </c>
      <c r="B235" s="26" t="s">
        <v>208</v>
      </c>
      <c r="C235" s="26" t="s">
        <v>234</v>
      </c>
      <c r="D235" s="26" t="s">
        <v>29</v>
      </c>
      <c r="E235" s="1">
        <v>11739</v>
      </c>
    </row>
    <row r="236" spans="1:5" x14ac:dyDescent="0.2">
      <c r="A236" s="25" t="s">
        <v>32</v>
      </c>
      <c r="B236" s="26" t="s">
        <v>208</v>
      </c>
      <c r="C236" s="26" t="s">
        <v>234</v>
      </c>
      <c r="D236" s="26" t="s">
        <v>31</v>
      </c>
      <c r="E236" s="1">
        <v>251</v>
      </c>
    </row>
    <row r="237" spans="1:5" ht="141.75" x14ac:dyDescent="0.2">
      <c r="A237" s="25" t="s">
        <v>236</v>
      </c>
      <c r="B237" s="26" t="s">
        <v>208</v>
      </c>
      <c r="C237" s="26" t="s">
        <v>235</v>
      </c>
      <c r="D237" s="26" t="s">
        <v>0</v>
      </c>
      <c r="E237" s="1">
        <v>58418</v>
      </c>
    </row>
    <row r="238" spans="1:5" ht="31.5" x14ac:dyDescent="0.2">
      <c r="A238" s="25" t="s">
        <v>238</v>
      </c>
      <c r="B238" s="26" t="s">
        <v>208</v>
      </c>
      <c r="C238" s="26" t="s">
        <v>237</v>
      </c>
      <c r="D238" s="26" t="s">
        <v>0</v>
      </c>
      <c r="E238" s="1">
        <v>58418</v>
      </c>
    </row>
    <row r="239" spans="1:5" ht="47.25" x14ac:dyDescent="0.2">
      <c r="A239" s="25" t="s">
        <v>30</v>
      </c>
      <c r="B239" s="26" t="s">
        <v>208</v>
      </c>
      <c r="C239" s="26" t="s">
        <v>237</v>
      </c>
      <c r="D239" s="26" t="s">
        <v>29</v>
      </c>
      <c r="E239" s="1">
        <v>58418</v>
      </c>
    </row>
    <row r="240" spans="1:5" ht="126" x14ac:dyDescent="0.2">
      <c r="A240" s="25" t="s">
        <v>240</v>
      </c>
      <c r="B240" s="26" t="s">
        <v>208</v>
      </c>
      <c r="C240" s="26" t="s">
        <v>239</v>
      </c>
      <c r="D240" s="26" t="s">
        <v>0</v>
      </c>
      <c r="E240" s="1">
        <v>100000</v>
      </c>
    </row>
    <row r="241" spans="1:5" ht="63" x14ac:dyDescent="0.2">
      <c r="A241" s="25" t="s">
        <v>242</v>
      </c>
      <c r="B241" s="26" t="s">
        <v>208</v>
      </c>
      <c r="C241" s="26" t="s">
        <v>241</v>
      </c>
      <c r="D241" s="26" t="s">
        <v>0</v>
      </c>
      <c r="E241" s="1">
        <v>100000</v>
      </c>
    </row>
    <row r="242" spans="1:5" ht="63" x14ac:dyDescent="0.2">
      <c r="A242" s="25" t="s">
        <v>114</v>
      </c>
      <c r="B242" s="26" t="s">
        <v>208</v>
      </c>
      <c r="C242" s="26" t="s">
        <v>241</v>
      </c>
      <c r="D242" s="26" t="s">
        <v>113</v>
      </c>
      <c r="E242" s="1">
        <v>100000</v>
      </c>
    </row>
    <row r="243" spans="1:5" x14ac:dyDescent="0.2">
      <c r="A243" s="25" t="s">
        <v>244</v>
      </c>
      <c r="B243" s="26" t="s">
        <v>243</v>
      </c>
      <c r="C243" s="26" t="s">
        <v>0</v>
      </c>
      <c r="D243" s="26" t="s">
        <v>0</v>
      </c>
      <c r="E243" s="14">
        <v>274288.26</v>
      </c>
    </row>
    <row r="244" spans="1:5" ht="78.75" x14ac:dyDescent="0.2">
      <c r="A244" s="25" t="s">
        <v>171</v>
      </c>
      <c r="B244" s="26" t="s">
        <v>243</v>
      </c>
      <c r="C244" s="26" t="s">
        <v>170</v>
      </c>
      <c r="D244" s="26" t="s">
        <v>0</v>
      </c>
      <c r="E244" s="1">
        <v>7529</v>
      </c>
    </row>
    <row r="245" spans="1:5" ht="110.25" x14ac:dyDescent="0.2">
      <c r="A245" s="25" t="s">
        <v>173</v>
      </c>
      <c r="B245" s="26" t="s">
        <v>243</v>
      </c>
      <c r="C245" s="26" t="s">
        <v>172</v>
      </c>
      <c r="D245" s="26" t="s">
        <v>0</v>
      </c>
      <c r="E245" s="1">
        <v>7529</v>
      </c>
    </row>
    <row r="246" spans="1:5" ht="31.5" x14ac:dyDescent="0.2">
      <c r="A246" s="25" t="s">
        <v>175</v>
      </c>
      <c r="B246" s="26" t="s">
        <v>243</v>
      </c>
      <c r="C246" s="26" t="s">
        <v>174</v>
      </c>
      <c r="D246" s="26" t="s">
        <v>0</v>
      </c>
      <c r="E246" s="1">
        <v>7529</v>
      </c>
    </row>
    <row r="247" spans="1:5" ht="47.25" x14ac:dyDescent="0.2">
      <c r="A247" s="25" t="s">
        <v>30</v>
      </c>
      <c r="B247" s="26" t="s">
        <v>243</v>
      </c>
      <c r="C247" s="26" t="s">
        <v>174</v>
      </c>
      <c r="D247" s="26" t="s">
        <v>29</v>
      </c>
      <c r="E247" s="1">
        <v>7529</v>
      </c>
    </row>
    <row r="248" spans="1:5" ht="78.75" x14ac:dyDescent="0.2">
      <c r="A248" s="25" t="s">
        <v>179</v>
      </c>
      <c r="B248" s="26" t="s">
        <v>243</v>
      </c>
      <c r="C248" s="26" t="s">
        <v>178</v>
      </c>
      <c r="D248" s="26" t="s">
        <v>0</v>
      </c>
      <c r="E248" s="1">
        <v>26193</v>
      </c>
    </row>
    <row r="249" spans="1:5" ht="110.25" x14ac:dyDescent="0.2">
      <c r="A249" s="25" t="s">
        <v>246</v>
      </c>
      <c r="B249" s="26" t="s">
        <v>243</v>
      </c>
      <c r="C249" s="26" t="s">
        <v>245</v>
      </c>
      <c r="D249" s="26" t="s">
        <v>0</v>
      </c>
      <c r="E249" s="1">
        <v>2900</v>
      </c>
    </row>
    <row r="250" spans="1:5" ht="47.25" x14ac:dyDescent="0.2">
      <c r="A250" s="25" t="s">
        <v>112</v>
      </c>
      <c r="B250" s="26" t="s">
        <v>243</v>
      </c>
      <c r="C250" s="26" t="s">
        <v>247</v>
      </c>
      <c r="D250" s="26" t="s">
        <v>0</v>
      </c>
      <c r="E250" s="1">
        <v>2900</v>
      </c>
    </row>
    <row r="251" spans="1:5" ht="63" x14ac:dyDescent="0.2">
      <c r="A251" s="25" t="s">
        <v>114</v>
      </c>
      <c r="B251" s="26" t="s">
        <v>243</v>
      </c>
      <c r="C251" s="26" t="s">
        <v>247</v>
      </c>
      <c r="D251" s="26" t="s">
        <v>113</v>
      </c>
      <c r="E251" s="1">
        <v>2900</v>
      </c>
    </row>
    <row r="252" spans="1:5" ht="110.25" x14ac:dyDescent="0.2">
      <c r="A252" s="25" t="s">
        <v>249</v>
      </c>
      <c r="B252" s="26" t="s">
        <v>243</v>
      </c>
      <c r="C252" s="26" t="s">
        <v>248</v>
      </c>
      <c r="D252" s="26" t="s">
        <v>0</v>
      </c>
      <c r="E252" s="1">
        <v>23293</v>
      </c>
    </row>
    <row r="253" spans="1:5" ht="47.25" x14ac:dyDescent="0.2">
      <c r="A253" s="25" t="s">
        <v>112</v>
      </c>
      <c r="B253" s="26" t="s">
        <v>243</v>
      </c>
      <c r="C253" s="26" t="s">
        <v>250</v>
      </c>
      <c r="D253" s="26" t="s">
        <v>0</v>
      </c>
      <c r="E253" s="1">
        <v>23293</v>
      </c>
    </row>
    <row r="254" spans="1:5" ht="110.25" x14ac:dyDescent="0.2">
      <c r="A254" s="25" t="s">
        <v>12</v>
      </c>
      <c r="B254" s="26" t="s">
        <v>243</v>
      </c>
      <c r="C254" s="26" t="s">
        <v>250</v>
      </c>
      <c r="D254" s="26" t="s">
        <v>11</v>
      </c>
      <c r="E254" s="1">
        <v>14841</v>
      </c>
    </row>
    <row r="255" spans="1:5" ht="47.25" x14ac:dyDescent="0.2">
      <c r="A255" s="25" t="s">
        <v>30</v>
      </c>
      <c r="B255" s="26" t="s">
        <v>243</v>
      </c>
      <c r="C255" s="26" t="s">
        <v>250</v>
      </c>
      <c r="D255" s="26" t="s">
        <v>29</v>
      </c>
      <c r="E255" s="1">
        <v>2443</v>
      </c>
    </row>
    <row r="256" spans="1:5" x14ac:dyDescent="0.2">
      <c r="A256" s="25" t="s">
        <v>32</v>
      </c>
      <c r="B256" s="26" t="s">
        <v>243</v>
      </c>
      <c r="C256" s="26" t="s">
        <v>250</v>
      </c>
      <c r="D256" s="26" t="s">
        <v>31</v>
      </c>
      <c r="E256" s="1">
        <v>6009</v>
      </c>
    </row>
    <row r="257" spans="1:5" ht="47.25" x14ac:dyDescent="0.2">
      <c r="A257" s="25" t="s">
        <v>146</v>
      </c>
      <c r="B257" s="26" t="s">
        <v>243</v>
      </c>
      <c r="C257" s="26" t="s">
        <v>145</v>
      </c>
      <c r="D257" s="26" t="s">
        <v>0</v>
      </c>
      <c r="E257" s="1">
        <v>153450</v>
      </c>
    </row>
    <row r="258" spans="1:5" ht="94.5" x14ac:dyDescent="0.2">
      <c r="A258" s="25" t="s">
        <v>252</v>
      </c>
      <c r="B258" s="26" t="s">
        <v>243</v>
      </c>
      <c r="C258" s="26" t="s">
        <v>251</v>
      </c>
      <c r="D258" s="26" t="s">
        <v>0</v>
      </c>
      <c r="E258" s="1">
        <v>148568</v>
      </c>
    </row>
    <row r="259" spans="1:5" ht="47.25" x14ac:dyDescent="0.2">
      <c r="A259" s="25" t="s">
        <v>112</v>
      </c>
      <c r="B259" s="26" t="s">
        <v>243</v>
      </c>
      <c r="C259" s="26" t="s">
        <v>253</v>
      </c>
      <c r="D259" s="26" t="s">
        <v>0</v>
      </c>
      <c r="E259" s="1">
        <v>60782</v>
      </c>
    </row>
    <row r="260" spans="1:5" ht="63" x14ac:dyDescent="0.2">
      <c r="A260" s="25" t="s">
        <v>114</v>
      </c>
      <c r="B260" s="26" t="s">
        <v>243</v>
      </c>
      <c r="C260" s="26" t="s">
        <v>253</v>
      </c>
      <c r="D260" s="26" t="s">
        <v>113</v>
      </c>
      <c r="E260" s="1">
        <v>60782</v>
      </c>
    </row>
    <row r="261" spans="1:5" ht="31.5" x14ac:dyDescent="0.2">
      <c r="A261" s="25" t="s">
        <v>255</v>
      </c>
      <c r="B261" s="26" t="s">
        <v>243</v>
      </c>
      <c r="C261" s="26" t="s">
        <v>254</v>
      </c>
      <c r="D261" s="26" t="s">
        <v>0</v>
      </c>
      <c r="E261" s="1">
        <v>87786</v>
      </c>
    </row>
    <row r="262" spans="1:5" ht="47.25" x14ac:dyDescent="0.2">
      <c r="A262" s="25" t="s">
        <v>30</v>
      </c>
      <c r="B262" s="26" t="s">
        <v>243</v>
      </c>
      <c r="C262" s="26" t="s">
        <v>254</v>
      </c>
      <c r="D262" s="26" t="s">
        <v>29</v>
      </c>
      <c r="E262" s="1">
        <v>16116</v>
      </c>
    </row>
    <row r="263" spans="1:5" ht="63" x14ac:dyDescent="0.2">
      <c r="A263" s="25" t="s">
        <v>114</v>
      </c>
      <c r="B263" s="26" t="s">
        <v>243</v>
      </c>
      <c r="C263" s="26" t="s">
        <v>254</v>
      </c>
      <c r="D263" s="26" t="s">
        <v>113</v>
      </c>
      <c r="E263" s="1">
        <v>4170</v>
      </c>
    </row>
    <row r="264" spans="1:5" x14ac:dyDescent="0.2">
      <c r="A264" s="25" t="s">
        <v>32</v>
      </c>
      <c r="B264" s="26" t="s">
        <v>243</v>
      </c>
      <c r="C264" s="26" t="s">
        <v>254</v>
      </c>
      <c r="D264" s="26" t="s">
        <v>31</v>
      </c>
      <c r="E264" s="1">
        <v>67500</v>
      </c>
    </row>
    <row r="265" spans="1:5" ht="126" x14ac:dyDescent="0.2">
      <c r="A265" s="25" t="s">
        <v>257</v>
      </c>
      <c r="B265" s="26" t="s">
        <v>243</v>
      </c>
      <c r="C265" s="26" t="s">
        <v>256</v>
      </c>
      <c r="D265" s="26" t="s">
        <v>0</v>
      </c>
      <c r="E265" s="1">
        <v>4782</v>
      </c>
    </row>
    <row r="266" spans="1:5" ht="31.5" x14ac:dyDescent="0.2">
      <c r="A266" s="25" t="s">
        <v>259</v>
      </c>
      <c r="B266" s="26" t="s">
        <v>243</v>
      </c>
      <c r="C266" s="26" t="s">
        <v>258</v>
      </c>
      <c r="D266" s="26" t="s">
        <v>0</v>
      </c>
      <c r="E266" s="1">
        <v>4782</v>
      </c>
    </row>
    <row r="267" spans="1:5" ht="47.25" x14ac:dyDescent="0.2">
      <c r="A267" s="25" t="s">
        <v>30</v>
      </c>
      <c r="B267" s="26" t="s">
        <v>243</v>
      </c>
      <c r="C267" s="26" t="s">
        <v>258</v>
      </c>
      <c r="D267" s="26" t="s">
        <v>29</v>
      </c>
      <c r="E267" s="1">
        <v>4782</v>
      </c>
    </row>
    <row r="268" spans="1:5" ht="126" x14ac:dyDescent="0.2">
      <c r="A268" s="25" t="s">
        <v>261</v>
      </c>
      <c r="B268" s="26" t="s">
        <v>243</v>
      </c>
      <c r="C268" s="26" t="s">
        <v>260</v>
      </c>
      <c r="D268" s="26" t="s">
        <v>0</v>
      </c>
      <c r="E268" s="1">
        <v>100</v>
      </c>
    </row>
    <row r="269" spans="1:5" ht="31.5" x14ac:dyDescent="0.2">
      <c r="A269" s="25" t="s">
        <v>86</v>
      </c>
      <c r="B269" s="26" t="s">
        <v>243</v>
      </c>
      <c r="C269" s="26" t="s">
        <v>262</v>
      </c>
      <c r="D269" s="26" t="s">
        <v>0</v>
      </c>
      <c r="E269" s="1">
        <v>100</v>
      </c>
    </row>
    <row r="270" spans="1:5" ht="47.25" x14ac:dyDescent="0.2">
      <c r="A270" s="25" t="s">
        <v>30</v>
      </c>
      <c r="B270" s="26" t="s">
        <v>243</v>
      </c>
      <c r="C270" s="26" t="s">
        <v>262</v>
      </c>
      <c r="D270" s="26" t="s">
        <v>29</v>
      </c>
      <c r="E270" s="1">
        <v>100</v>
      </c>
    </row>
    <row r="271" spans="1:5" ht="47.25" x14ac:dyDescent="0.2">
      <c r="A271" s="25" t="s">
        <v>154</v>
      </c>
      <c r="B271" s="26" t="s">
        <v>243</v>
      </c>
      <c r="C271" s="26" t="s">
        <v>153</v>
      </c>
      <c r="D271" s="26" t="s">
        <v>0</v>
      </c>
      <c r="E271" s="1">
        <v>21212</v>
      </c>
    </row>
    <row r="272" spans="1:5" ht="78.75" x14ac:dyDescent="0.2">
      <c r="A272" s="25" t="s">
        <v>156</v>
      </c>
      <c r="B272" s="26" t="s">
        <v>243</v>
      </c>
      <c r="C272" s="26" t="s">
        <v>155</v>
      </c>
      <c r="D272" s="26" t="s">
        <v>0</v>
      </c>
      <c r="E272" s="1">
        <v>21212</v>
      </c>
    </row>
    <row r="273" spans="1:5" ht="94.5" x14ac:dyDescent="0.2">
      <c r="A273" s="25" t="s">
        <v>264</v>
      </c>
      <c r="B273" s="26" t="s">
        <v>243</v>
      </c>
      <c r="C273" s="26" t="s">
        <v>263</v>
      </c>
      <c r="D273" s="26" t="s">
        <v>0</v>
      </c>
      <c r="E273" s="1">
        <v>21212</v>
      </c>
    </row>
    <row r="274" spans="1:5" ht="47.25" x14ac:dyDescent="0.2">
      <c r="A274" s="25" t="s">
        <v>30</v>
      </c>
      <c r="B274" s="26" t="s">
        <v>243</v>
      </c>
      <c r="C274" s="26" t="s">
        <v>263</v>
      </c>
      <c r="D274" s="26" t="s">
        <v>29</v>
      </c>
      <c r="E274" s="1">
        <v>21212</v>
      </c>
    </row>
    <row r="275" spans="1:5" ht="94.5" x14ac:dyDescent="0.2">
      <c r="A275" s="25" t="s">
        <v>266</v>
      </c>
      <c r="B275" s="26" t="s">
        <v>243</v>
      </c>
      <c r="C275" s="26" t="s">
        <v>265</v>
      </c>
      <c r="D275" s="26" t="s">
        <v>0</v>
      </c>
      <c r="E275" s="14">
        <f>E276</f>
        <v>65904.259999999995</v>
      </c>
    </row>
    <row r="276" spans="1:5" ht="126" x14ac:dyDescent="0.2">
      <c r="A276" s="25" t="s">
        <v>497</v>
      </c>
      <c r="B276" s="26" t="s">
        <v>243</v>
      </c>
      <c r="C276" s="26" t="s">
        <v>267</v>
      </c>
      <c r="D276" s="26" t="s">
        <v>0</v>
      </c>
      <c r="E276" s="14">
        <f>E277+E279</f>
        <v>65904.259999999995</v>
      </c>
    </row>
    <row r="277" spans="1:5" ht="31.5" x14ac:dyDescent="0.2">
      <c r="A277" s="25" t="s">
        <v>86</v>
      </c>
      <c r="B277" s="26" t="s">
        <v>243</v>
      </c>
      <c r="C277" s="26" t="s">
        <v>268</v>
      </c>
      <c r="D277" s="26" t="s">
        <v>0</v>
      </c>
      <c r="E277" s="1">
        <v>2</v>
      </c>
    </row>
    <row r="278" spans="1:5" ht="47.25" x14ac:dyDescent="0.2">
      <c r="A278" s="25" t="s">
        <v>30</v>
      </c>
      <c r="B278" s="26" t="s">
        <v>243</v>
      </c>
      <c r="C278" s="26" t="s">
        <v>268</v>
      </c>
      <c r="D278" s="26" t="s">
        <v>29</v>
      </c>
      <c r="E278" s="1">
        <v>2</v>
      </c>
    </row>
    <row r="279" spans="1:5" ht="31.5" x14ac:dyDescent="0.2">
      <c r="A279" s="25" t="s">
        <v>270</v>
      </c>
      <c r="B279" s="26" t="s">
        <v>243</v>
      </c>
      <c r="C279" s="26" t="s">
        <v>269</v>
      </c>
      <c r="D279" s="26" t="s">
        <v>0</v>
      </c>
      <c r="E279" s="14">
        <v>65902.259999999995</v>
      </c>
    </row>
    <row r="280" spans="1:5" ht="63" x14ac:dyDescent="0.2">
      <c r="A280" s="25" t="s">
        <v>272</v>
      </c>
      <c r="B280" s="26" t="s">
        <v>243</v>
      </c>
      <c r="C280" s="26" t="s">
        <v>271</v>
      </c>
      <c r="D280" s="26" t="s">
        <v>0</v>
      </c>
      <c r="E280" s="14">
        <v>65902.259999999995</v>
      </c>
    </row>
    <row r="281" spans="1:5" ht="47.25" x14ac:dyDescent="0.2">
      <c r="A281" s="25" t="s">
        <v>30</v>
      </c>
      <c r="B281" s="26" t="s">
        <v>243</v>
      </c>
      <c r="C281" s="26" t="s">
        <v>271</v>
      </c>
      <c r="D281" s="26" t="s">
        <v>29</v>
      </c>
      <c r="E281" s="14">
        <v>65902.259999999995</v>
      </c>
    </row>
    <row r="282" spans="1:5" ht="47.25" x14ac:dyDescent="0.2">
      <c r="A282" s="25" t="s">
        <v>274</v>
      </c>
      <c r="B282" s="26" t="s">
        <v>273</v>
      </c>
      <c r="C282" s="26" t="s">
        <v>0</v>
      </c>
      <c r="D282" s="26" t="s">
        <v>0</v>
      </c>
      <c r="E282" s="1">
        <v>7990</v>
      </c>
    </row>
    <row r="283" spans="1:5" ht="78.75" x14ac:dyDescent="0.2">
      <c r="A283" s="25" t="s">
        <v>179</v>
      </c>
      <c r="B283" s="26" t="s">
        <v>273</v>
      </c>
      <c r="C283" s="26" t="s">
        <v>178</v>
      </c>
      <c r="D283" s="26" t="s">
        <v>0</v>
      </c>
      <c r="E283" s="1">
        <v>7990</v>
      </c>
    </row>
    <row r="284" spans="1:5" ht="141.75" x14ac:dyDescent="0.2">
      <c r="A284" s="25" t="s">
        <v>181</v>
      </c>
      <c r="B284" s="26" t="s">
        <v>273</v>
      </c>
      <c r="C284" s="26" t="s">
        <v>180</v>
      </c>
      <c r="D284" s="26" t="s">
        <v>0</v>
      </c>
      <c r="E284" s="1">
        <v>7990</v>
      </c>
    </row>
    <row r="285" spans="1:5" ht="31.5" x14ac:dyDescent="0.2">
      <c r="A285" s="25" t="s">
        <v>86</v>
      </c>
      <c r="B285" s="26" t="s">
        <v>273</v>
      </c>
      <c r="C285" s="26" t="s">
        <v>275</v>
      </c>
      <c r="D285" s="26" t="s">
        <v>0</v>
      </c>
      <c r="E285" s="1">
        <v>7990</v>
      </c>
    </row>
    <row r="286" spans="1:5" ht="47.25" x14ac:dyDescent="0.2">
      <c r="A286" s="25" t="s">
        <v>30</v>
      </c>
      <c r="B286" s="26" t="s">
        <v>273</v>
      </c>
      <c r="C286" s="26" t="s">
        <v>275</v>
      </c>
      <c r="D286" s="26" t="s">
        <v>29</v>
      </c>
      <c r="E286" s="1">
        <v>7990</v>
      </c>
    </row>
    <row r="287" spans="1:5" ht="31.5" x14ac:dyDescent="0.2">
      <c r="A287" s="25" t="s">
        <v>277</v>
      </c>
      <c r="B287" s="26" t="s">
        <v>276</v>
      </c>
      <c r="C287" s="26" t="s">
        <v>0</v>
      </c>
      <c r="D287" s="26" t="s">
        <v>0</v>
      </c>
      <c r="E287" s="1">
        <v>147441</v>
      </c>
    </row>
    <row r="288" spans="1:5" ht="78.75" x14ac:dyDescent="0.2">
      <c r="A288" s="25" t="s">
        <v>171</v>
      </c>
      <c r="B288" s="26" t="s">
        <v>276</v>
      </c>
      <c r="C288" s="26" t="s">
        <v>170</v>
      </c>
      <c r="D288" s="26" t="s">
        <v>0</v>
      </c>
      <c r="E288" s="1">
        <v>39860</v>
      </c>
    </row>
    <row r="289" spans="1:5" ht="110.25" x14ac:dyDescent="0.2">
      <c r="A289" s="25" t="s">
        <v>279</v>
      </c>
      <c r="B289" s="26" t="s">
        <v>276</v>
      </c>
      <c r="C289" s="26" t="s">
        <v>278</v>
      </c>
      <c r="D289" s="26" t="s">
        <v>0</v>
      </c>
      <c r="E289" s="1">
        <v>39660</v>
      </c>
    </row>
    <row r="290" spans="1:5" ht="47.25" x14ac:dyDescent="0.2">
      <c r="A290" s="25" t="s">
        <v>281</v>
      </c>
      <c r="B290" s="26" t="s">
        <v>276</v>
      </c>
      <c r="C290" s="26" t="s">
        <v>280</v>
      </c>
      <c r="D290" s="26" t="s">
        <v>0</v>
      </c>
      <c r="E290" s="1">
        <v>39660</v>
      </c>
    </row>
    <row r="291" spans="1:5" ht="47.25" x14ac:dyDescent="0.2">
      <c r="A291" s="25" t="s">
        <v>30</v>
      </c>
      <c r="B291" s="26" t="s">
        <v>276</v>
      </c>
      <c r="C291" s="26" t="s">
        <v>280</v>
      </c>
      <c r="D291" s="26" t="s">
        <v>29</v>
      </c>
      <c r="E291" s="1">
        <v>39660</v>
      </c>
    </row>
    <row r="292" spans="1:5" ht="110.25" x14ac:dyDescent="0.2">
      <c r="A292" s="25" t="s">
        <v>283</v>
      </c>
      <c r="B292" s="26" t="s">
        <v>276</v>
      </c>
      <c r="C292" s="26" t="s">
        <v>282</v>
      </c>
      <c r="D292" s="26" t="s">
        <v>0</v>
      </c>
      <c r="E292" s="1">
        <v>200</v>
      </c>
    </row>
    <row r="293" spans="1:5" ht="31.5" x14ac:dyDescent="0.2">
      <c r="A293" s="25" t="s">
        <v>285</v>
      </c>
      <c r="B293" s="26" t="s">
        <v>276</v>
      </c>
      <c r="C293" s="26" t="s">
        <v>284</v>
      </c>
      <c r="D293" s="26" t="s">
        <v>0</v>
      </c>
      <c r="E293" s="1">
        <v>200</v>
      </c>
    </row>
    <row r="294" spans="1:5" ht="47.25" x14ac:dyDescent="0.2">
      <c r="A294" s="25" t="s">
        <v>30</v>
      </c>
      <c r="B294" s="26" t="s">
        <v>276</v>
      </c>
      <c r="C294" s="26" t="s">
        <v>284</v>
      </c>
      <c r="D294" s="26" t="s">
        <v>29</v>
      </c>
      <c r="E294" s="1">
        <v>200</v>
      </c>
    </row>
    <row r="295" spans="1:5" ht="78.75" x14ac:dyDescent="0.2">
      <c r="A295" s="25" t="s">
        <v>179</v>
      </c>
      <c r="B295" s="26" t="s">
        <v>276</v>
      </c>
      <c r="C295" s="26" t="s">
        <v>178</v>
      </c>
      <c r="D295" s="26" t="s">
        <v>0</v>
      </c>
      <c r="E295" s="1">
        <v>90875</v>
      </c>
    </row>
    <row r="296" spans="1:5" ht="141.75" x14ac:dyDescent="0.2">
      <c r="A296" s="25" t="s">
        <v>181</v>
      </c>
      <c r="B296" s="26" t="s">
        <v>276</v>
      </c>
      <c r="C296" s="26" t="s">
        <v>180</v>
      </c>
      <c r="D296" s="26" t="s">
        <v>0</v>
      </c>
      <c r="E296" s="1">
        <v>82711</v>
      </c>
    </row>
    <row r="297" spans="1:5" ht="47.25" x14ac:dyDescent="0.2">
      <c r="A297" s="25" t="s">
        <v>112</v>
      </c>
      <c r="B297" s="26" t="s">
        <v>276</v>
      </c>
      <c r="C297" s="26" t="s">
        <v>234</v>
      </c>
      <c r="D297" s="26" t="s">
        <v>0</v>
      </c>
      <c r="E297" s="1">
        <v>65561</v>
      </c>
    </row>
    <row r="298" spans="1:5" ht="110.25" x14ac:dyDescent="0.2">
      <c r="A298" s="25" t="s">
        <v>12</v>
      </c>
      <c r="B298" s="26" t="s">
        <v>276</v>
      </c>
      <c r="C298" s="26" t="s">
        <v>234</v>
      </c>
      <c r="D298" s="26" t="s">
        <v>11</v>
      </c>
      <c r="E298" s="1">
        <v>49954</v>
      </c>
    </row>
    <row r="299" spans="1:5" ht="47.25" x14ac:dyDescent="0.2">
      <c r="A299" s="25" t="s">
        <v>30</v>
      </c>
      <c r="B299" s="26" t="s">
        <v>276</v>
      </c>
      <c r="C299" s="26" t="s">
        <v>234</v>
      </c>
      <c r="D299" s="26" t="s">
        <v>29</v>
      </c>
      <c r="E299" s="1">
        <v>15259</v>
      </c>
    </row>
    <row r="300" spans="1:5" x14ac:dyDescent="0.2">
      <c r="A300" s="25" t="s">
        <v>32</v>
      </c>
      <c r="B300" s="26" t="s">
        <v>276</v>
      </c>
      <c r="C300" s="26" t="s">
        <v>234</v>
      </c>
      <c r="D300" s="26" t="s">
        <v>31</v>
      </c>
      <c r="E300" s="1">
        <v>348</v>
      </c>
    </row>
    <row r="301" spans="1:5" ht="31.5" x14ac:dyDescent="0.2">
      <c r="A301" s="25" t="s">
        <v>86</v>
      </c>
      <c r="B301" s="26" t="s">
        <v>276</v>
      </c>
      <c r="C301" s="26" t="s">
        <v>275</v>
      </c>
      <c r="D301" s="26" t="s">
        <v>0</v>
      </c>
      <c r="E301" s="1">
        <v>5000</v>
      </c>
    </row>
    <row r="302" spans="1:5" ht="47.25" x14ac:dyDescent="0.2">
      <c r="A302" s="25" t="s">
        <v>30</v>
      </c>
      <c r="B302" s="26" t="s">
        <v>276</v>
      </c>
      <c r="C302" s="26" t="s">
        <v>275</v>
      </c>
      <c r="D302" s="26" t="s">
        <v>29</v>
      </c>
      <c r="E302" s="1">
        <v>5000</v>
      </c>
    </row>
    <row r="303" spans="1:5" ht="31.5" x14ac:dyDescent="0.2">
      <c r="A303" s="25" t="s">
        <v>287</v>
      </c>
      <c r="B303" s="26" t="s">
        <v>276</v>
      </c>
      <c r="C303" s="26" t="s">
        <v>286</v>
      </c>
      <c r="D303" s="26" t="s">
        <v>0</v>
      </c>
      <c r="E303" s="1">
        <v>2000</v>
      </c>
    </row>
    <row r="304" spans="1:5" ht="47.25" x14ac:dyDescent="0.2">
      <c r="A304" s="25" t="s">
        <v>30</v>
      </c>
      <c r="B304" s="26" t="s">
        <v>276</v>
      </c>
      <c r="C304" s="26" t="s">
        <v>286</v>
      </c>
      <c r="D304" s="26" t="s">
        <v>29</v>
      </c>
      <c r="E304" s="1">
        <v>2000</v>
      </c>
    </row>
    <row r="305" spans="1:7" ht="78.75" x14ac:dyDescent="0.2">
      <c r="A305" s="25" t="s">
        <v>289</v>
      </c>
      <c r="B305" s="26" t="s">
        <v>276</v>
      </c>
      <c r="C305" s="26" t="s">
        <v>288</v>
      </c>
      <c r="D305" s="26" t="s">
        <v>0</v>
      </c>
      <c r="E305" s="1">
        <v>10150</v>
      </c>
    </row>
    <row r="306" spans="1:7" ht="63" x14ac:dyDescent="0.2">
      <c r="A306" s="25" t="s">
        <v>161</v>
      </c>
      <c r="B306" s="26" t="s">
        <v>276</v>
      </c>
      <c r="C306" s="26" t="s">
        <v>288</v>
      </c>
      <c r="D306" s="26" t="s">
        <v>160</v>
      </c>
      <c r="E306" s="1">
        <v>10150</v>
      </c>
    </row>
    <row r="307" spans="1:7" ht="94.5" x14ac:dyDescent="0.2">
      <c r="A307" s="25" t="s">
        <v>291</v>
      </c>
      <c r="B307" s="26" t="s">
        <v>276</v>
      </c>
      <c r="C307" s="26" t="s">
        <v>290</v>
      </c>
      <c r="D307" s="26" t="s">
        <v>0</v>
      </c>
      <c r="E307" s="1">
        <v>8164</v>
      </c>
    </row>
    <row r="308" spans="1:7" ht="63" x14ac:dyDescent="0.2">
      <c r="A308" s="25" t="s">
        <v>293</v>
      </c>
      <c r="B308" s="26" t="s">
        <v>276</v>
      </c>
      <c r="C308" s="26" t="s">
        <v>292</v>
      </c>
      <c r="D308" s="26" t="s">
        <v>0</v>
      </c>
      <c r="E308" s="1">
        <v>8164</v>
      </c>
    </row>
    <row r="309" spans="1:7" ht="63" x14ac:dyDescent="0.2">
      <c r="A309" s="25" t="s">
        <v>161</v>
      </c>
      <c r="B309" s="26" t="s">
        <v>276</v>
      </c>
      <c r="C309" s="26" t="s">
        <v>292</v>
      </c>
      <c r="D309" s="26" t="s">
        <v>160</v>
      </c>
      <c r="E309" s="1">
        <v>8164</v>
      </c>
    </row>
    <row r="310" spans="1:7" ht="47.25" x14ac:dyDescent="0.2">
      <c r="A310" s="25" t="s">
        <v>6</v>
      </c>
      <c r="B310" s="26" t="s">
        <v>276</v>
      </c>
      <c r="C310" s="26" t="s">
        <v>5</v>
      </c>
      <c r="D310" s="26" t="s">
        <v>0</v>
      </c>
      <c r="E310" s="1">
        <v>15606</v>
      </c>
    </row>
    <row r="311" spans="1:7" ht="126" x14ac:dyDescent="0.2">
      <c r="A311" s="25" t="s">
        <v>295</v>
      </c>
      <c r="B311" s="26" t="s">
        <v>276</v>
      </c>
      <c r="C311" s="26" t="s">
        <v>294</v>
      </c>
      <c r="D311" s="26" t="s">
        <v>0</v>
      </c>
      <c r="E311" s="1">
        <v>15606</v>
      </c>
    </row>
    <row r="312" spans="1:7" ht="47.25" x14ac:dyDescent="0.2">
      <c r="A312" s="25" t="s">
        <v>297</v>
      </c>
      <c r="B312" s="26" t="s">
        <v>276</v>
      </c>
      <c r="C312" s="26" t="s">
        <v>296</v>
      </c>
      <c r="D312" s="26" t="s">
        <v>0</v>
      </c>
      <c r="E312" s="1">
        <v>15606</v>
      </c>
    </row>
    <row r="313" spans="1:7" ht="31.5" x14ac:dyDescent="0.2">
      <c r="A313" s="25" t="s">
        <v>98</v>
      </c>
      <c r="B313" s="26" t="s">
        <v>276</v>
      </c>
      <c r="C313" s="26" t="s">
        <v>296</v>
      </c>
      <c r="D313" s="26" t="s">
        <v>97</v>
      </c>
      <c r="E313" s="1">
        <v>15606</v>
      </c>
    </row>
    <row r="314" spans="1:7" x14ac:dyDescent="0.2">
      <c r="A314" s="25" t="s">
        <v>203</v>
      </c>
      <c r="B314" s="26" t="s">
        <v>276</v>
      </c>
      <c r="C314" s="26" t="s">
        <v>202</v>
      </c>
      <c r="D314" s="26" t="s">
        <v>0</v>
      </c>
      <c r="E314" s="1">
        <v>1100</v>
      </c>
    </row>
    <row r="315" spans="1:7" x14ac:dyDescent="0.2">
      <c r="A315" s="25" t="s">
        <v>203</v>
      </c>
      <c r="B315" s="26" t="s">
        <v>276</v>
      </c>
      <c r="C315" s="26" t="s">
        <v>204</v>
      </c>
      <c r="D315" s="26" t="s">
        <v>0</v>
      </c>
      <c r="E315" s="1">
        <v>1100</v>
      </c>
    </row>
    <row r="316" spans="1:7" ht="31.5" x14ac:dyDescent="0.2">
      <c r="A316" s="25" t="s">
        <v>86</v>
      </c>
      <c r="B316" s="26" t="s">
        <v>276</v>
      </c>
      <c r="C316" s="26" t="s">
        <v>298</v>
      </c>
      <c r="D316" s="26" t="s">
        <v>0</v>
      </c>
      <c r="E316" s="1">
        <v>1100</v>
      </c>
    </row>
    <row r="317" spans="1:7" ht="47.25" x14ac:dyDescent="0.2">
      <c r="A317" s="25" t="s">
        <v>30</v>
      </c>
      <c r="B317" s="26" t="s">
        <v>276</v>
      </c>
      <c r="C317" s="26" t="s">
        <v>298</v>
      </c>
      <c r="D317" s="26" t="s">
        <v>29</v>
      </c>
      <c r="E317" s="1">
        <v>1100</v>
      </c>
    </row>
    <row r="318" spans="1:7" ht="31.5" x14ac:dyDescent="0.2">
      <c r="A318" s="21" t="s">
        <v>300</v>
      </c>
      <c r="B318" s="22" t="s">
        <v>299</v>
      </c>
      <c r="C318" s="22" t="s">
        <v>0</v>
      </c>
      <c r="D318" s="22" t="s">
        <v>0</v>
      </c>
      <c r="E318" s="28">
        <v>21849</v>
      </c>
      <c r="F318" s="24"/>
      <c r="G318" s="24"/>
    </row>
    <row r="319" spans="1:7" ht="31.5" x14ac:dyDescent="0.2">
      <c r="A319" s="25" t="s">
        <v>302</v>
      </c>
      <c r="B319" s="26" t="s">
        <v>301</v>
      </c>
      <c r="C319" s="26" t="s">
        <v>0</v>
      </c>
      <c r="D319" s="26" t="s">
        <v>0</v>
      </c>
      <c r="E319" s="1">
        <v>21849</v>
      </c>
    </row>
    <row r="320" spans="1:7" ht="47.25" x14ac:dyDescent="0.2">
      <c r="A320" s="25" t="s">
        <v>146</v>
      </c>
      <c r="B320" s="26" t="s">
        <v>301</v>
      </c>
      <c r="C320" s="26" t="s">
        <v>145</v>
      </c>
      <c r="D320" s="26" t="s">
        <v>0</v>
      </c>
      <c r="E320" s="1">
        <v>21849</v>
      </c>
    </row>
    <row r="321" spans="1:7" ht="94.5" x14ac:dyDescent="0.2">
      <c r="A321" s="25" t="s">
        <v>252</v>
      </c>
      <c r="B321" s="26" t="s">
        <v>301</v>
      </c>
      <c r="C321" s="26" t="s">
        <v>251</v>
      </c>
      <c r="D321" s="26" t="s">
        <v>0</v>
      </c>
      <c r="E321" s="1">
        <v>17379</v>
      </c>
    </row>
    <row r="322" spans="1:7" ht="31.5" x14ac:dyDescent="0.2">
      <c r="A322" s="25" t="s">
        <v>255</v>
      </c>
      <c r="B322" s="26" t="s">
        <v>301</v>
      </c>
      <c r="C322" s="26" t="s">
        <v>254</v>
      </c>
      <c r="D322" s="26" t="s">
        <v>0</v>
      </c>
      <c r="E322" s="1">
        <v>17379</v>
      </c>
    </row>
    <row r="323" spans="1:7" ht="47.25" x14ac:dyDescent="0.2">
      <c r="A323" s="25" t="s">
        <v>30</v>
      </c>
      <c r="B323" s="26" t="s">
        <v>301</v>
      </c>
      <c r="C323" s="26" t="s">
        <v>254</v>
      </c>
      <c r="D323" s="26" t="s">
        <v>29</v>
      </c>
      <c r="E323" s="1">
        <v>17379</v>
      </c>
    </row>
    <row r="324" spans="1:7" ht="126" x14ac:dyDescent="0.2">
      <c r="A324" s="25" t="s">
        <v>257</v>
      </c>
      <c r="B324" s="26" t="s">
        <v>301</v>
      </c>
      <c r="C324" s="26" t="s">
        <v>256</v>
      </c>
      <c r="D324" s="26" t="s">
        <v>0</v>
      </c>
      <c r="E324" s="1">
        <v>1500</v>
      </c>
    </row>
    <row r="325" spans="1:7" ht="31.5" x14ac:dyDescent="0.2">
      <c r="A325" s="25" t="s">
        <v>259</v>
      </c>
      <c r="B325" s="26" t="s">
        <v>301</v>
      </c>
      <c r="C325" s="26" t="s">
        <v>258</v>
      </c>
      <c r="D325" s="26" t="s">
        <v>0</v>
      </c>
      <c r="E325" s="1">
        <v>401</v>
      </c>
    </row>
    <row r="326" spans="1:7" ht="47.25" x14ac:dyDescent="0.2">
      <c r="A326" s="25" t="s">
        <v>30</v>
      </c>
      <c r="B326" s="26" t="s">
        <v>301</v>
      </c>
      <c r="C326" s="26" t="s">
        <v>258</v>
      </c>
      <c r="D326" s="26" t="s">
        <v>29</v>
      </c>
      <c r="E326" s="1">
        <v>401</v>
      </c>
    </row>
    <row r="327" spans="1:7" ht="78.75" x14ac:dyDescent="0.2">
      <c r="A327" s="25" t="s">
        <v>183</v>
      </c>
      <c r="B327" s="26" t="s">
        <v>301</v>
      </c>
      <c r="C327" s="26" t="s">
        <v>303</v>
      </c>
      <c r="D327" s="26" t="s">
        <v>0</v>
      </c>
      <c r="E327" s="1">
        <v>1099</v>
      </c>
    </row>
    <row r="328" spans="1:7" ht="63" x14ac:dyDescent="0.2">
      <c r="A328" s="25" t="s">
        <v>161</v>
      </c>
      <c r="B328" s="26" t="s">
        <v>301</v>
      </c>
      <c r="C328" s="26" t="s">
        <v>303</v>
      </c>
      <c r="D328" s="26" t="s">
        <v>160</v>
      </c>
      <c r="E328" s="1">
        <v>1099</v>
      </c>
    </row>
    <row r="329" spans="1:7" ht="126" x14ac:dyDescent="0.2">
      <c r="A329" s="25" t="s">
        <v>261</v>
      </c>
      <c r="B329" s="26" t="s">
        <v>301</v>
      </c>
      <c r="C329" s="26" t="s">
        <v>260</v>
      </c>
      <c r="D329" s="26" t="s">
        <v>0</v>
      </c>
      <c r="E329" s="1">
        <v>2970</v>
      </c>
    </row>
    <row r="330" spans="1:7" ht="31.5" x14ac:dyDescent="0.2">
      <c r="A330" s="25" t="s">
        <v>255</v>
      </c>
      <c r="B330" s="26" t="s">
        <v>301</v>
      </c>
      <c r="C330" s="26" t="s">
        <v>304</v>
      </c>
      <c r="D330" s="26" t="s">
        <v>0</v>
      </c>
      <c r="E330" s="1">
        <v>2970</v>
      </c>
    </row>
    <row r="331" spans="1:7" ht="47.25" x14ac:dyDescent="0.2">
      <c r="A331" s="25" t="s">
        <v>30</v>
      </c>
      <c r="B331" s="26" t="s">
        <v>301</v>
      </c>
      <c r="C331" s="26" t="s">
        <v>304</v>
      </c>
      <c r="D331" s="26" t="s">
        <v>29</v>
      </c>
      <c r="E331" s="1">
        <v>2970</v>
      </c>
    </row>
    <row r="332" spans="1:7" x14ac:dyDescent="0.2">
      <c r="A332" s="21" t="s">
        <v>306</v>
      </c>
      <c r="B332" s="22" t="s">
        <v>305</v>
      </c>
      <c r="C332" s="22" t="s">
        <v>0</v>
      </c>
      <c r="D332" s="22" t="s">
        <v>0</v>
      </c>
      <c r="E332" s="23">
        <v>12272749.5</v>
      </c>
      <c r="F332" s="24"/>
      <c r="G332" s="24"/>
    </row>
    <row r="333" spans="1:7" x14ac:dyDescent="0.2">
      <c r="A333" s="25" t="s">
        <v>308</v>
      </c>
      <c r="B333" s="26" t="s">
        <v>307</v>
      </c>
      <c r="C333" s="26" t="s">
        <v>0</v>
      </c>
      <c r="D333" s="26" t="s">
        <v>0</v>
      </c>
      <c r="E333" s="27">
        <v>4236091.3</v>
      </c>
    </row>
    <row r="334" spans="1:7" ht="47.25" x14ac:dyDescent="0.2">
      <c r="A334" s="25" t="s">
        <v>310</v>
      </c>
      <c r="B334" s="26" t="s">
        <v>307</v>
      </c>
      <c r="C334" s="26" t="s">
        <v>309</v>
      </c>
      <c r="D334" s="26" t="s">
        <v>0</v>
      </c>
      <c r="E334" s="27">
        <v>4236091.3</v>
      </c>
    </row>
    <row r="335" spans="1:7" ht="78.75" x14ac:dyDescent="0.2">
      <c r="A335" s="25" t="s">
        <v>312</v>
      </c>
      <c r="B335" s="26" t="s">
        <v>307</v>
      </c>
      <c r="C335" s="26" t="s">
        <v>311</v>
      </c>
      <c r="D335" s="26" t="s">
        <v>0</v>
      </c>
      <c r="E335" s="27">
        <v>4236091.3</v>
      </c>
    </row>
    <row r="336" spans="1:7" ht="47.25" x14ac:dyDescent="0.2">
      <c r="A336" s="25" t="s">
        <v>112</v>
      </c>
      <c r="B336" s="26" t="s">
        <v>307</v>
      </c>
      <c r="C336" s="26" t="s">
        <v>313</v>
      </c>
      <c r="D336" s="26" t="s">
        <v>0</v>
      </c>
      <c r="E336" s="1">
        <v>1710358</v>
      </c>
    </row>
    <row r="337" spans="1:8" ht="63" x14ac:dyDescent="0.2">
      <c r="A337" s="25" t="s">
        <v>114</v>
      </c>
      <c r="B337" s="26" t="s">
        <v>307</v>
      </c>
      <c r="C337" s="26" t="s">
        <v>313</v>
      </c>
      <c r="D337" s="26" t="s">
        <v>113</v>
      </c>
      <c r="E337" s="1">
        <v>1710358</v>
      </c>
    </row>
    <row r="338" spans="1:8" ht="78.75" x14ac:dyDescent="0.2">
      <c r="A338" s="25" t="s">
        <v>315</v>
      </c>
      <c r="B338" s="26" t="s">
        <v>307</v>
      </c>
      <c r="C338" s="26" t="s">
        <v>314</v>
      </c>
      <c r="D338" s="26" t="s">
        <v>0</v>
      </c>
      <c r="E338" s="27">
        <v>2522733.2999999998</v>
      </c>
    </row>
    <row r="339" spans="1:8" ht="63" x14ac:dyDescent="0.2">
      <c r="A339" s="25" t="s">
        <v>114</v>
      </c>
      <c r="B339" s="26" t="s">
        <v>307</v>
      </c>
      <c r="C339" s="26" t="s">
        <v>314</v>
      </c>
      <c r="D339" s="26" t="s">
        <v>113</v>
      </c>
      <c r="E339" s="27">
        <v>2522733.2999999998</v>
      </c>
    </row>
    <row r="340" spans="1:8" ht="126" x14ac:dyDescent="0.2">
      <c r="A340" s="25" t="s">
        <v>317</v>
      </c>
      <c r="B340" s="26" t="s">
        <v>307</v>
      </c>
      <c r="C340" s="26" t="s">
        <v>316</v>
      </c>
      <c r="D340" s="26" t="s">
        <v>0</v>
      </c>
      <c r="E340" s="1">
        <v>3000</v>
      </c>
    </row>
    <row r="341" spans="1:8" ht="63" x14ac:dyDescent="0.2">
      <c r="A341" s="25" t="s">
        <v>114</v>
      </c>
      <c r="B341" s="26" t="s">
        <v>307</v>
      </c>
      <c r="C341" s="26" t="s">
        <v>316</v>
      </c>
      <c r="D341" s="26" t="s">
        <v>113</v>
      </c>
      <c r="E341" s="1">
        <v>3000</v>
      </c>
    </row>
    <row r="342" spans="1:8" x14ac:dyDescent="0.2">
      <c r="A342" s="25" t="s">
        <v>319</v>
      </c>
      <c r="B342" s="26" t="s">
        <v>318</v>
      </c>
      <c r="C342" s="26" t="s">
        <v>0</v>
      </c>
      <c r="D342" s="26" t="s">
        <v>0</v>
      </c>
      <c r="E342" s="27">
        <v>5530461.0999999996</v>
      </c>
    </row>
    <row r="343" spans="1:8" ht="47.25" x14ac:dyDescent="0.2">
      <c r="A343" s="25" t="s">
        <v>310</v>
      </c>
      <c r="B343" s="26" t="s">
        <v>318</v>
      </c>
      <c r="C343" s="26" t="s">
        <v>309</v>
      </c>
      <c r="D343" s="26" t="s">
        <v>0</v>
      </c>
      <c r="E343" s="27">
        <v>5530461.0999999996</v>
      </c>
    </row>
    <row r="344" spans="1:8" ht="78.75" x14ac:dyDescent="0.2">
      <c r="A344" s="25" t="s">
        <v>321</v>
      </c>
      <c r="B344" s="26" t="s">
        <v>318</v>
      </c>
      <c r="C344" s="26" t="s">
        <v>320</v>
      </c>
      <c r="D344" s="26" t="s">
        <v>0</v>
      </c>
      <c r="E344" s="27">
        <f>E345+E347+E349+E351+E353+E355</f>
        <v>5530461.0999999996</v>
      </c>
      <c r="F344" s="14">
        <v>5416372.7999999998</v>
      </c>
      <c r="G344" s="14">
        <v>6254819</v>
      </c>
      <c r="H344" s="14">
        <v>6855530</v>
      </c>
    </row>
    <row r="345" spans="1:8" ht="47.25" x14ac:dyDescent="0.2">
      <c r="A345" s="25" t="s">
        <v>112</v>
      </c>
      <c r="B345" s="26" t="s">
        <v>318</v>
      </c>
      <c r="C345" s="26" t="s">
        <v>322</v>
      </c>
      <c r="D345" s="26" t="s">
        <v>0</v>
      </c>
      <c r="E345" s="1">
        <v>1164477</v>
      </c>
    </row>
    <row r="346" spans="1:8" ht="63" x14ac:dyDescent="0.2">
      <c r="A346" s="25" t="s">
        <v>114</v>
      </c>
      <c r="B346" s="26" t="s">
        <v>318</v>
      </c>
      <c r="C346" s="26" t="s">
        <v>322</v>
      </c>
      <c r="D346" s="26" t="s">
        <v>113</v>
      </c>
      <c r="E346" s="1">
        <v>1164477</v>
      </c>
    </row>
    <row r="347" spans="1:8" ht="141.75" x14ac:dyDescent="0.2">
      <c r="A347" s="25" t="s">
        <v>324</v>
      </c>
      <c r="B347" s="26" t="s">
        <v>318</v>
      </c>
      <c r="C347" s="26" t="s">
        <v>323</v>
      </c>
      <c r="D347" s="26" t="s">
        <v>0</v>
      </c>
      <c r="E347" s="27">
        <v>4127085.7</v>
      </c>
    </row>
    <row r="348" spans="1:8" ht="63" x14ac:dyDescent="0.2">
      <c r="A348" s="25" t="s">
        <v>114</v>
      </c>
      <c r="B348" s="26" t="s">
        <v>318</v>
      </c>
      <c r="C348" s="26" t="s">
        <v>323</v>
      </c>
      <c r="D348" s="26" t="s">
        <v>113</v>
      </c>
      <c r="E348" s="27">
        <v>4127085.7</v>
      </c>
    </row>
    <row r="349" spans="1:8" ht="126" x14ac:dyDescent="0.2">
      <c r="A349" s="25" t="s">
        <v>317</v>
      </c>
      <c r="B349" s="26" t="s">
        <v>318</v>
      </c>
      <c r="C349" s="26" t="s">
        <v>325</v>
      </c>
      <c r="D349" s="26" t="s">
        <v>0</v>
      </c>
      <c r="E349" s="1">
        <v>12400</v>
      </c>
    </row>
    <row r="350" spans="1:8" ht="63" x14ac:dyDescent="0.2">
      <c r="A350" s="25" t="s">
        <v>114</v>
      </c>
      <c r="B350" s="26" t="s">
        <v>318</v>
      </c>
      <c r="C350" s="26" t="s">
        <v>325</v>
      </c>
      <c r="D350" s="26" t="s">
        <v>113</v>
      </c>
      <c r="E350" s="1">
        <v>12400</v>
      </c>
    </row>
    <row r="351" spans="1:8" ht="47.25" x14ac:dyDescent="0.2">
      <c r="A351" s="25" t="s">
        <v>327</v>
      </c>
      <c r="B351" s="26" t="s">
        <v>318</v>
      </c>
      <c r="C351" s="26" t="s">
        <v>326</v>
      </c>
      <c r="D351" s="26" t="s">
        <v>0</v>
      </c>
      <c r="E351" s="27">
        <v>111804.1</v>
      </c>
    </row>
    <row r="352" spans="1:8" ht="63" x14ac:dyDescent="0.2">
      <c r="A352" s="25" t="s">
        <v>114</v>
      </c>
      <c r="B352" s="26" t="s">
        <v>318</v>
      </c>
      <c r="C352" s="26" t="s">
        <v>326</v>
      </c>
      <c r="D352" s="26" t="s">
        <v>113</v>
      </c>
      <c r="E352" s="27">
        <v>111804.1</v>
      </c>
    </row>
    <row r="353" spans="1:8" ht="78.75" x14ac:dyDescent="0.2">
      <c r="A353" s="25" t="s">
        <v>329</v>
      </c>
      <c r="B353" s="26" t="s">
        <v>318</v>
      </c>
      <c r="C353" s="26" t="s">
        <v>328</v>
      </c>
      <c r="D353" s="26" t="s">
        <v>0</v>
      </c>
      <c r="E353" s="1">
        <v>606</v>
      </c>
    </row>
    <row r="354" spans="1:8" ht="63" x14ac:dyDescent="0.2">
      <c r="A354" s="25" t="s">
        <v>114</v>
      </c>
      <c r="B354" s="26" t="s">
        <v>318</v>
      </c>
      <c r="C354" s="26" t="s">
        <v>328</v>
      </c>
      <c r="D354" s="26" t="s">
        <v>113</v>
      </c>
      <c r="E354" s="1">
        <v>606</v>
      </c>
    </row>
    <row r="355" spans="1:8" ht="31.5" x14ac:dyDescent="0.2">
      <c r="A355" s="25" t="s">
        <v>331</v>
      </c>
      <c r="B355" s="26" t="s">
        <v>318</v>
      </c>
      <c r="C355" s="26" t="s">
        <v>330</v>
      </c>
      <c r="D355" s="26" t="s">
        <v>0</v>
      </c>
      <c r="E355" s="27">
        <v>114088.3</v>
      </c>
    </row>
    <row r="356" spans="1:8" ht="78.75" x14ac:dyDescent="0.2">
      <c r="A356" s="25" t="s">
        <v>333</v>
      </c>
      <c r="B356" s="26" t="s">
        <v>318</v>
      </c>
      <c r="C356" s="26" t="s">
        <v>332</v>
      </c>
      <c r="D356" s="26" t="s">
        <v>0</v>
      </c>
      <c r="E356" s="27">
        <v>114088.3</v>
      </c>
    </row>
    <row r="357" spans="1:8" ht="63" x14ac:dyDescent="0.2">
      <c r="A357" s="25" t="s">
        <v>114</v>
      </c>
      <c r="B357" s="26" t="s">
        <v>318</v>
      </c>
      <c r="C357" s="26" t="s">
        <v>332</v>
      </c>
      <c r="D357" s="26" t="s">
        <v>113</v>
      </c>
      <c r="E357" s="27">
        <v>114088.3</v>
      </c>
    </row>
    <row r="358" spans="1:8" x14ac:dyDescent="0.2">
      <c r="A358" s="25" t="s">
        <v>335</v>
      </c>
      <c r="B358" s="26" t="s">
        <v>334</v>
      </c>
      <c r="C358" s="26" t="s">
        <v>0</v>
      </c>
      <c r="D358" s="26" t="s">
        <v>0</v>
      </c>
      <c r="E358" s="1">
        <v>1330539</v>
      </c>
    </row>
    <row r="359" spans="1:8" ht="47.25" x14ac:dyDescent="0.2">
      <c r="A359" s="25" t="s">
        <v>310</v>
      </c>
      <c r="B359" s="26" t="s">
        <v>334</v>
      </c>
      <c r="C359" s="26" t="s">
        <v>309</v>
      </c>
      <c r="D359" s="26" t="s">
        <v>0</v>
      </c>
      <c r="E359" s="1">
        <v>758908</v>
      </c>
    </row>
    <row r="360" spans="1:8" ht="78.75" x14ac:dyDescent="0.2">
      <c r="A360" s="25" t="s">
        <v>321</v>
      </c>
      <c r="B360" s="26" t="s">
        <v>334</v>
      </c>
      <c r="C360" s="26" t="s">
        <v>320</v>
      </c>
      <c r="D360" s="26" t="s">
        <v>0</v>
      </c>
      <c r="E360" s="1">
        <v>758908</v>
      </c>
    </row>
    <row r="361" spans="1:8" ht="47.25" x14ac:dyDescent="0.2">
      <c r="A361" s="25" t="s">
        <v>112</v>
      </c>
      <c r="B361" s="26" t="s">
        <v>334</v>
      </c>
      <c r="C361" s="26" t="s">
        <v>322</v>
      </c>
      <c r="D361" s="26" t="s">
        <v>0</v>
      </c>
      <c r="E361" s="1">
        <v>758908</v>
      </c>
    </row>
    <row r="362" spans="1:8" ht="63" x14ac:dyDescent="0.2">
      <c r="A362" s="25" t="s">
        <v>114</v>
      </c>
      <c r="B362" s="26" t="s">
        <v>334</v>
      </c>
      <c r="C362" s="26" t="s">
        <v>322</v>
      </c>
      <c r="D362" s="26" t="s">
        <v>113</v>
      </c>
      <c r="E362" s="1">
        <v>758908</v>
      </c>
    </row>
    <row r="363" spans="1:8" ht="47.25" x14ac:dyDescent="0.2">
      <c r="A363" s="25" t="s">
        <v>185</v>
      </c>
      <c r="B363" s="26" t="s">
        <v>334</v>
      </c>
      <c r="C363" s="26" t="s">
        <v>184</v>
      </c>
      <c r="D363" s="26" t="s">
        <v>0</v>
      </c>
      <c r="E363" s="1">
        <v>571631</v>
      </c>
      <c r="F363" s="1">
        <v>571631</v>
      </c>
      <c r="G363" s="1">
        <v>635467.30000000005</v>
      </c>
      <c r="H363" s="1">
        <v>641630</v>
      </c>
    </row>
    <row r="364" spans="1:8" ht="78.75" x14ac:dyDescent="0.2">
      <c r="A364" s="25" t="s">
        <v>337</v>
      </c>
      <c r="B364" s="26" t="s">
        <v>334</v>
      </c>
      <c r="C364" s="26" t="s">
        <v>336</v>
      </c>
      <c r="D364" s="26" t="s">
        <v>0</v>
      </c>
      <c r="E364" s="1">
        <f>E365+E367+E369</f>
        <v>571631</v>
      </c>
    </row>
    <row r="365" spans="1:8" ht="47.25" x14ac:dyDescent="0.2">
      <c r="A365" s="25" t="s">
        <v>112</v>
      </c>
      <c r="B365" s="26" t="s">
        <v>334</v>
      </c>
      <c r="C365" s="26" t="s">
        <v>338</v>
      </c>
      <c r="D365" s="26" t="s">
        <v>0</v>
      </c>
      <c r="E365" s="1">
        <v>571586</v>
      </c>
    </row>
    <row r="366" spans="1:8" ht="63" x14ac:dyDescent="0.2">
      <c r="A366" s="25" t="s">
        <v>114</v>
      </c>
      <c r="B366" s="26" t="s">
        <v>334</v>
      </c>
      <c r="C366" s="26" t="s">
        <v>338</v>
      </c>
      <c r="D366" s="26" t="s">
        <v>113</v>
      </c>
      <c r="E366" s="1">
        <v>571586</v>
      </c>
    </row>
    <row r="367" spans="1:8" x14ac:dyDescent="0.2">
      <c r="A367" s="25" t="s">
        <v>340</v>
      </c>
      <c r="B367" s="26" t="s">
        <v>334</v>
      </c>
      <c r="C367" s="26" t="s">
        <v>339</v>
      </c>
      <c r="D367" s="26" t="s">
        <v>0</v>
      </c>
      <c r="E367" s="1">
        <v>45</v>
      </c>
    </row>
    <row r="368" spans="1:8" ht="63" x14ac:dyDescent="0.2">
      <c r="A368" s="25" t="s">
        <v>114</v>
      </c>
      <c r="B368" s="26" t="s">
        <v>334</v>
      </c>
      <c r="C368" s="26" t="s">
        <v>339</v>
      </c>
      <c r="D368" s="26" t="s">
        <v>113</v>
      </c>
      <c r="E368" s="1">
        <v>45</v>
      </c>
    </row>
    <row r="369" spans="1:5" ht="31.5" hidden="1" x14ac:dyDescent="0.2">
      <c r="A369" s="25" t="s">
        <v>342</v>
      </c>
      <c r="B369" s="26" t="s">
        <v>334</v>
      </c>
      <c r="C369" s="26" t="s">
        <v>341</v>
      </c>
      <c r="D369" s="26" t="s">
        <v>0</v>
      </c>
      <c r="E369" s="27">
        <v>0</v>
      </c>
    </row>
    <row r="370" spans="1:5" ht="31.5" hidden="1" x14ac:dyDescent="0.2">
      <c r="A370" s="25" t="s">
        <v>344</v>
      </c>
      <c r="B370" s="26" t="s">
        <v>334</v>
      </c>
      <c r="C370" s="26" t="s">
        <v>343</v>
      </c>
      <c r="D370" s="26" t="s">
        <v>0</v>
      </c>
      <c r="E370" s="27">
        <v>0</v>
      </c>
    </row>
    <row r="371" spans="1:5" ht="63" hidden="1" x14ac:dyDescent="0.2">
      <c r="A371" s="25" t="s">
        <v>114</v>
      </c>
      <c r="B371" s="26" t="s">
        <v>334</v>
      </c>
      <c r="C371" s="26" t="s">
        <v>343</v>
      </c>
      <c r="D371" s="26" t="s">
        <v>113</v>
      </c>
      <c r="E371" s="27">
        <v>0</v>
      </c>
    </row>
    <row r="372" spans="1:5" ht="47.25" x14ac:dyDescent="0.2">
      <c r="A372" s="25" t="s">
        <v>346</v>
      </c>
      <c r="B372" s="26" t="s">
        <v>345</v>
      </c>
      <c r="C372" s="26" t="s">
        <v>0</v>
      </c>
      <c r="D372" s="26" t="s">
        <v>0</v>
      </c>
      <c r="E372" s="1">
        <v>224</v>
      </c>
    </row>
    <row r="373" spans="1:5" ht="47.25" x14ac:dyDescent="0.2">
      <c r="A373" s="25" t="s">
        <v>6</v>
      </c>
      <c r="B373" s="26" t="s">
        <v>345</v>
      </c>
      <c r="C373" s="26" t="s">
        <v>5</v>
      </c>
      <c r="D373" s="26" t="s">
        <v>0</v>
      </c>
      <c r="E373" s="1">
        <v>224</v>
      </c>
    </row>
    <row r="374" spans="1:5" ht="110.25" x14ac:dyDescent="0.2">
      <c r="A374" s="25" t="s">
        <v>348</v>
      </c>
      <c r="B374" s="26" t="s">
        <v>345</v>
      </c>
      <c r="C374" s="26" t="s">
        <v>347</v>
      </c>
      <c r="D374" s="26" t="s">
        <v>0</v>
      </c>
      <c r="E374" s="1">
        <v>224</v>
      </c>
    </row>
    <row r="375" spans="1:5" ht="47.25" x14ac:dyDescent="0.2">
      <c r="A375" s="25" t="s">
        <v>112</v>
      </c>
      <c r="B375" s="26" t="s">
        <v>345</v>
      </c>
      <c r="C375" s="26" t="s">
        <v>349</v>
      </c>
      <c r="D375" s="26" t="s">
        <v>0</v>
      </c>
      <c r="E375" s="1">
        <v>224</v>
      </c>
    </row>
    <row r="376" spans="1:5" ht="63" x14ac:dyDescent="0.2">
      <c r="A376" s="25" t="s">
        <v>114</v>
      </c>
      <c r="B376" s="26" t="s">
        <v>345</v>
      </c>
      <c r="C376" s="26" t="s">
        <v>349</v>
      </c>
      <c r="D376" s="26" t="s">
        <v>113</v>
      </c>
      <c r="E376" s="1">
        <v>224</v>
      </c>
    </row>
    <row r="377" spans="1:5" x14ac:dyDescent="0.2">
      <c r="A377" s="25" t="s">
        <v>351</v>
      </c>
      <c r="B377" s="26" t="s">
        <v>350</v>
      </c>
      <c r="C377" s="26" t="s">
        <v>0</v>
      </c>
      <c r="D377" s="26" t="s">
        <v>0</v>
      </c>
      <c r="E377" s="27">
        <v>100536.6</v>
      </c>
    </row>
    <row r="378" spans="1:5" ht="47.25" x14ac:dyDescent="0.2">
      <c r="A378" s="25" t="s">
        <v>310</v>
      </c>
      <c r="B378" s="26" t="s">
        <v>350</v>
      </c>
      <c r="C378" s="26" t="s">
        <v>309</v>
      </c>
      <c r="D378" s="26" t="s">
        <v>0</v>
      </c>
      <c r="E378" s="14">
        <v>95588.35</v>
      </c>
    </row>
    <row r="379" spans="1:5" ht="94.5" x14ac:dyDescent="0.2">
      <c r="A379" s="25" t="s">
        <v>353</v>
      </c>
      <c r="B379" s="26" t="s">
        <v>350</v>
      </c>
      <c r="C379" s="26" t="s">
        <v>352</v>
      </c>
      <c r="D379" s="26" t="s">
        <v>0</v>
      </c>
      <c r="E379" s="14">
        <v>84127.25</v>
      </c>
    </row>
    <row r="380" spans="1:5" ht="47.25" x14ac:dyDescent="0.2">
      <c r="A380" s="25" t="s">
        <v>112</v>
      </c>
      <c r="B380" s="26" t="s">
        <v>350</v>
      </c>
      <c r="C380" s="26" t="s">
        <v>354</v>
      </c>
      <c r="D380" s="26" t="s">
        <v>0</v>
      </c>
      <c r="E380" s="1">
        <v>34018</v>
      </c>
    </row>
    <row r="381" spans="1:5" ht="63" x14ac:dyDescent="0.2">
      <c r="A381" s="25" t="s">
        <v>114</v>
      </c>
      <c r="B381" s="26" t="s">
        <v>350</v>
      </c>
      <c r="C381" s="26" t="s">
        <v>354</v>
      </c>
      <c r="D381" s="26" t="s">
        <v>113</v>
      </c>
      <c r="E381" s="1">
        <v>34018</v>
      </c>
    </row>
    <row r="382" spans="1:5" ht="31.5" x14ac:dyDescent="0.2">
      <c r="A382" s="25" t="s">
        <v>356</v>
      </c>
      <c r="B382" s="26" t="s">
        <v>350</v>
      </c>
      <c r="C382" s="26" t="s">
        <v>355</v>
      </c>
      <c r="D382" s="26" t="s">
        <v>0</v>
      </c>
      <c r="E382" s="14">
        <v>50109.25</v>
      </c>
    </row>
    <row r="383" spans="1:5" ht="31.5" x14ac:dyDescent="0.2">
      <c r="A383" s="25" t="s">
        <v>98</v>
      </c>
      <c r="B383" s="26" t="s">
        <v>350</v>
      </c>
      <c r="C383" s="26" t="s">
        <v>355</v>
      </c>
      <c r="D383" s="26" t="s">
        <v>97</v>
      </c>
      <c r="E383" s="14">
        <v>2681.05</v>
      </c>
    </row>
    <row r="384" spans="1:5" ht="63" x14ac:dyDescent="0.2">
      <c r="A384" s="25" t="s">
        <v>114</v>
      </c>
      <c r="B384" s="26" t="s">
        <v>350</v>
      </c>
      <c r="C384" s="26" t="s">
        <v>355</v>
      </c>
      <c r="D384" s="26" t="s">
        <v>113</v>
      </c>
      <c r="E384" s="31">
        <v>30463.875</v>
      </c>
    </row>
    <row r="385" spans="1:5" ht="31.5" x14ac:dyDescent="0.2">
      <c r="A385" s="25" t="s">
        <v>32</v>
      </c>
      <c r="B385" s="26" t="s">
        <v>350</v>
      </c>
      <c r="C385" s="26" t="s">
        <v>355</v>
      </c>
      <c r="D385" s="26" t="s">
        <v>31</v>
      </c>
      <c r="E385" s="31">
        <v>16964.325000000001</v>
      </c>
    </row>
    <row r="386" spans="1:5" ht="78.75" x14ac:dyDescent="0.2">
      <c r="A386" s="25" t="s">
        <v>321</v>
      </c>
      <c r="B386" s="26" t="s">
        <v>350</v>
      </c>
      <c r="C386" s="26" t="s">
        <v>320</v>
      </c>
      <c r="D386" s="26" t="s">
        <v>0</v>
      </c>
      <c r="E386" s="27">
        <v>9463.1</v>
      </c>
    </row>
    <row r="387" spans="1:5" ht="47.25" x14ac:dyDescent="0.2">
      <c r="A387" s="25" t="s">
        <v>358</v>
      </c>
      <c r="B387" s="26" t="s">
        <v>350</v>
      </c>
      <c r="C387" s="26" t="s">
        <v>357</v>
      </c>
      <c r="D387" s="26" t="s">
        <v>0</v>
      </c>
      <c r="E387" s="27">
        <v>9463.1</v>
      </c>
    </row>
    <row r="388" spans="1:5" ht="63" x14ac:dyDescent="0.2">
      <c r="A388" s="25" t="s">
        <v>114</v>
      </c>
      <c r="B388" s="26" t="s">
        <v>350</v>
      </c>
      <c r="C388" s="26" t="s">
        <v>357</v>
      </c>
      <c r="D388" s="26" t="s">
        <v>113</v>
      </c>
      <c r="E388" s="27">
        <v>9463.1</v>
      </c>
    </row>
    <row r="389" spans="1:5" ht="78.75" x14ac:dyDescent="0.2">
      <c r="A389" s="25" t="s">
        <v>360</v>
      </c>
      <c r="B389" s="26" t="s">
        <v>350</v>
      </c>
      <c r="C389" s="26" t="s">
        <v>359</v>
      </c>
      <c r="D389" s="26" t="s">
        <v>0</v>
      </c>
      <c r="E389" s="1">
        <v>1998</v>
      </c>
    </row>
    <row r="390" spans="1:5" ht="31.5" x14ac:dyDescent="0.2">
      <c r="A390" s="25" t="s">
        <v>362</v>
      </c>
      <c r="B390" s="26" t="s">
        <v>350</v>
      </c>
      <c r="C390" s="26" t="s">
        <v>361</v>
      </c>
      <c r="D390" s="26" t="s">
        <v>0</v>
      </c>
      <c r="E390" s="1">
        <v>1998</v>
      </c>
    </row>
    <row r="391" spans="1:5" ht="47.25" x14ac:dyDescent="0.2">
      <c r="A391" s="25" t="s">
        <v>30</v>
      </c>
      <c r="B391" s="26" t="s">
        <v>350</v>
      </c>
      <c r="C391" s="26" t="s">
        <v>361</v>
      </c>
      <c r="D391" s="26" t="s">
        <v>29</v>
      </c>
      <c r="E391" s="1">
        <v>1998</v>
      </c>
    </row>
    <row r="392" spans="1:5" ht="63" x14ac:dyDescent="0.2">
      <c r="A392" s="25" t="s">
        <v>135</v>
      </c>
      <c r="B392" s="26" t="s">
        <v>350</v>
      </c>
      <c r="C392" s="26" t="s">
        <v>134</v>
      </c>
      <c r="D392" s="26" t="s">
        <v>0</v>
      </c>
      <c r="E392" s="1">
        <v>511</v>
      </c>
    </row>
    <row r="393" spans="1:5" ht="94.5" x14ac:dyDescent="0.2">
      <c r="A393" s="25" t="s">
        <v>364</v>
      </c>
      <c r="B393" s="26" t="s">
        <v>350</v>
      </c>
      <c r="C393" s="26" t="s">
        <v>363</v>
      </c>
      <c r="D393" s="26" t="s">
        <v>0</v>
      </c>
      <c r="E393" s="1">
        <v>511</v>
      </c>
    </row>
    <row r="394" spans="1:5" ht="31.5" x14ac:dyDescent="0.2">
      <c r="A394" s="25" t="s">
        <v>366</v>
      </c>
      <c r="B394" s="26" t="s">
        <v>350</v>
      </c>
      <c r="C394" s="26" t="s">
        <v>365</v>
      </c>
      <c r="D394" s="26" t="s">
        <v>0</v>
      </c>
      <c r="E394" s="1">
        <v>511</v>
      </c>
    </row>
    <row r="395" spans="1:5" ht="47.25" x14ac:dyDescent="0.2">
      <c r="A395" s="25" t="s">
        <v>30</v>
      </c>
      <c r="B395" s="26" t="s">
        <v>350</v>
      </c>
      <c r="C395" s="26" t="s">
        <v>365</v>
      </c>
      <c r="D395" s="26" t="s">
        <v>29</v>
      </c>
      <c r="E395" s="1">
        <v>511</v>
      </c>
    </row>
    <row r="396" spans="1:5" ht="63" x14ac:dyDescent="0.2">
      <c r="A396" s="25" t="s">
        <v>368</v>
      </c>
      <c r="B396" s="26" t="s">
        <v>350</v>
      </c>
      <c r="C396" s="26" t="s">
        <v>367</v>
      </c>
      <c r="D396" s="26" t="s">
        <v>0</v>
      </c>
      <c r="E396" s="14">
        <v>4437.25</v>
      </c>
    </row>
    <row r="397" spans="1:5" ht="173.25" x14ac:dyDescent="0.2">
      <c r="A397" s="25" t="s">
        <v>370</v>
      </c>
      <c r="B397" s="26" t="s">
        <v>350</v>
      </c>
      <c r="C397" s="26" t="s">
        <v>369</v>
      </c>
      <c r="D397" s="26" t="s">
        <v>0</v>
      </c>
      <c r="E397" s="14">
        <v>4437.25</v>
      </c>
    </row>
    <row r="398" spans="1:5" ht="47.25" x14ac:dyDescent="0.2">
      <c r="A398" s="25" t="s">
        <v>358</v>
      </c>
      <c r="B398" s="26" t="s">
        <v>350</v>
      </c>
      <c r="C398" s="26" t="s">
        <v>371</v>
      </c>
      <c r="D398" s="26" t="s">
        <v>0</v>
      </c>
      <c r="E398" s="1">
        <v>474</v>
      </c>
    </row>
    <row r="399" spans="1:5" ht="63" x14ac:dyDescent="0.2">
      <c r="A399" s="25" t="s">
        <v>114</v>
      </c>
      <c r="B399" s="26" t="s">
        <v>350</v>
      </c>
      <c r="C399" s="26" t="s">
        <v>371</v>
      </c>
      <c r="D399" s="26" t="s">
        <v>113</v>
      </c>
      <c r="E399" s="1">
        <v>474</v>
      </c>
    </row>
    <row r="400" spans="1:5" ht="31.5" x14ac:dyDescent="0.2">
      <c r="A400" s="25" t="s">
        <v>356</v>
      </c>
      <c r="B400" s="26" t="s">
        <v>350</v>
      </c>
      <c r="C400" s="26" t="s">
        <v>372</v>
      </c>
      <c r="D400" s="26" t="s">
        <v>0</v>
      </c>
      <c r="E400" s="14">
        <v>3963.25</v>
      </c>
    </row>
    <row r="401" spans="1:8" ht="63" x14ac:dyDescent="0.2">
      <c r="A401" s="25" t="s">
        <v>114</v>
      </c>
      <c r="B401" s="26" t="s">
        <v>350</v>
      </c>
      <c r="C401" s="26" t="s">
        <v>372</v>
      </c>
      <c r="D401" s="26" t="s">
        <v>113</v>
      </c>
      <c r="E401" s="14">
        <v>3963.25</v>
      </c>
    </row>
    <row r="402" spans="1:8" ht="31.5" x14ac:dyDescent="0.2">
      <c r="A402" s="25" t="s">
        <v>374</v>
      </c>
      <c r="B402" s="26" t="s">
        <v>373</v>
      </c>
      <c r="C402" s="26" t="s">
        <v>0</v>
      </c>
      <c r="D402" s="26" t="s">
        <v>0</v>
      </c>
      <c r="E402" s="27">
        <v>1074897.5</v>
      </c>
    </row>
    <row r="403" spans="1:8" ht="47.25" x14ac:dyDescent="0.2">
      <c r="A403" s="25" t="s">
        <v>310</v>
      </c>
      <c r="B403" s="26" t="s">
        <v>373</v>
      </c>
      <c r="C403" s="26" t="s">
        <v>309</v>
      </c>
      <c r="D403" s="26" t="s">
        <v>0</v>
      </c>
      <c r="E403" s="27">
        <v>1074897.5</v>
      </c>
    </row>
    <row r="404" spans="1:8" ht="78.75" x14ac:dyDescent="0.2">
      <c r="A404" s="25" t="s">
        <v>312</v>
      </c>
      <c r="B404" s="26" t="s">
        <v>373</v>
      </c>
      <c r="C404" s="26" t="s">
        <v>311</v>
      </c>
      <c r="D404" s="26" t="s">
        <v>0</v>
      </c>
      <c r="E404" s="27">
        <f>E405+E408+E410+E413</f>
        <v>881121.5</v>
      </c>
      <c r="F404" s="1">
        <v>7200</v>
      </c>
      <c r="G404" s="1">
        <v>200</v>
      </c>
      <c r="H404" s="1">
        <v>200</v>
      </c>
    </row>
    <row r="405" spans="1:8" ht="31.5" x14ac:dyDescent="0.2">
      <c r="A405" s="25" t="s">
        <v>376</v>
      </c>
      <c r="B405" s="26" t="s">
        <v>373</v>
      </c>
      <c r="C405" s="26" t="s">
        <v>375</v>
      </c>
      <c r="D405" s="26" t="s">
        <v>0</v>
      </c>
      <c r="E405" s="1">
        <v>200</v>
      </c>
    </row>
    <row r="406" spans="1:8" ht="47.25" x14ac:dyDescent="0.2">
      <c r="A406" s="25" t="s">
        <v>30</v>
      </c>
      <c r="B406" s="26" t="s">
        <v>373</v>
      </c>
      <c r="C406" s="26" t="s">
        <v>375</v>
      </c>
      <c r="D406" s="26" t="s">
        <v>29</v>
      </c>
      <c r="E406" s="1">
        <v>20</v>
      </c>
    </row>
    <row r="407" spans="1:8" ht="31.5" x14ac:dyDescent="0.2">
      <c r="A407" s="25" t="s">
        <v>98</v>
      </c>
      <c r="B407" s="26" t="s">
        <v>373</v>
      </c>
      <c r="C407" s="26" t="s">
        <v>375</v>
      </c>
      <c r="D407" s="26" t="s">
        <v>97</v>
      </c>
      <c r="E407" s="1">
        <v>180</v>
      </c>
    </row>
    <row r="408" spans="1:8" ht="78.75" x14ac:dyDescent="0.2">
      <c r="A408" s="25" t="s">
        <v>183</v>
      </c>
      <c r="B408" s="26" t="s">
        <v>373</v>
      </c>
      <c r="C408" s="26" t="s">
        <v>377</v>
      </c>
      <c r="D408" s="26" t="s">
        <v>0</v>
      </c>
      <c r="E408" s="1">
        <v>7000</v>
      </c>
    </row>
    <row r="409" spans="1:8" ht="63" x14ac:dyDescent="0.2">
      <c r="A409" s="25" t="s">
        <v>161</v>
      </c>
      <c r="B409" s="26" t="s">
        <v>373</v>
      </c>
      <c r="C409" s="26" t="s">
        <v>377</v>
      </c>
      <c r="D409" s="26" t="s">
        <v>160</v>
      </c>
      <c r="E409" s="1">
        <v>7000</v>
      </c>
    </row>
    <row r="410" spans="1:8" ht="31.5" x14ac:dyDescent="0.2">
      <c r="A410" s="25" t="s">
        <v>190</v>
      </c>
      <c r="B410" s="26" t="s">
        <v>373</v>
      </c>
      <c r="C410" s="26" t="s">
        <v>378</v>
      </c>
      <c r="D410" s="26" t="s">
        <v>0</v>
      </c>
      <c r="E410" s="1">
        <v>1058</v>
      </c>
    </row>
    <row r="411" spans="1:8" ht="47.25" x14ac:dyDescent="0.2">
      <c r="A411" s="25" t="s">
        <v>192</v>
      </c>
      <c r="B411" s="26" t="s">
        <v>373</v>
      </c>
      <c r="C411" s="26" t="s">
        <v>379</v>
      </c>
      <c r="D411" s="26" t="s">
        <v>0</v>
      </c>
      <c r="E411" s="1">
        <v>1058</v>
      </c>
    </row>
    <row r="412" spans="1:8" ht="63" x14ac:dyDescent="0.2">
      <c r="A412" s="25" t="s">
        <v>161</v>
      </c>
      <c r="B412" s="26" t="s">
        <v>373</v>
      </c>
      <c r="C412" s="26" t="s">
        <v>379</v>
      </c>
      <c r="D412" s="26" t="s">
        <v>160</v>
      </c>
      <c r="E412" s="1">
        <v>1058</v>
      </c>
    </row>
    <row r="413" spans="1:8" ht="63" x14ac:dyDescent="0.2">
      <c r="A413" s="25" t="s">
        <v>381</v>
      </c>
      <c r="B413" s="26" t="s">
        <v>373</v>
      </c>
      <c r="C413" s="26" t="s">
        <v>380</v>
      </c>
      <c r="D413" s="26" t="s">
        <v>0</v>
      </c>
      <c r="E413" s="27">
        <v>872863.5</v>
      </c>
    </row>
    <row r="414" spans="1:8" ht="110.25" x14ac:dyDescent="0.2">
      <c r="A414" s="25" t="s">
        <v>383</v>
      </c>
      <c r="B414" s="26" t="s">
        <v>373</v>
      </c>
      <c r="C414" s="26" t="s">
        <v>382</v>
      </c>
      <c r="D414" s="26" t="s">
        <v>0</v>
      </c>
      <c r="E414" s="27">
        <v>322648.40000000002</v>
      </c>
    </row>
    <row r="415" spans="1:8" ht="63" x14ac:dyDescent="0.2">
      <c r="A415" s="25" t="s">
        <v>161</v>
      </c>
      <c r="B415" s="26" t="s">
        <v>373</v>
      </c>
      <c r="C415" s="26" t="s">
        <v>382</v>
      </c>
      <c r="D415" s="26" t="s">
        <v>160</v>
      </c>
      <c r="E415" s="27">
        <v>322648.40000000002</v>
      </c>
    </row>
    <row r="416" spans="1:8" ht="141.75" x14ac:dyDescent="0.2">
      <c r="A416" s="25" t="s">
        <v>385</v>
      </c>
      <c r="B416" s="26" t="s">
        <v>373</v>
      </c>
      <c r="C416" s="26" t="s">
        <v>384</v>
      </c>
      <c r="D416" s="26" t="s">
        <v>0</v>
      </c>
      <c r="E416" s="27">
        <v>550215.1</v>
      </c>
    </row>
    <row r="417" spans="1:7" ht="63" x14ac:dyDescent="0.2">
      <c r="A417" s="25" t="s">
        <v>161</v>
      </c>
      <c r="B417" s="26" t="s">
        <v>373</v>
      </c>
      <c r="C417" s="26" t="s">
        <v>384</v>
      </c>
      <c r="D417" s="26" t="s">
        <v>160</v>
      </c>
      <c r="E417" s="27">
        <v>550215.1</v>
      </c>
    </row>
    <row r="418" spans="1:7" ht="78.75" x14ac:dyDescent="0.2">
      <c r="A418" s="25" t="s">
        <v>321</v>
      </c>
      <c r="B418" s="26" t="s">
        <v>373</v>
      </c>
      <c r="C418" s="26" t="s">
        <v>320</v>
      </c>
      <c r="D418" s="26" t="s">
        <v>0</v>
      </c>
      <c r="E418" s="1">
        <v>193776</v>
      </c>
    </row>
    <row r="419" spans="1:7" ht="47.25" x14ac:dyDescent="0.2">
      <c r="A419" s="25" t="s">
        <v>112</v>
      </c>
      <c r="B419" s="26" t="s">
        <v>373</v>
      </c>
      <c r="C419" s="26" t="s">
        <v>322</v>
      </c>
      <c r="D419" s="26" t="s">
        <v>0</v>
      </c>
      <c r="E419" s="1">
        <v>171561</v>
      </c>
    </row>
    <row r="420" spans="1:7" ht="110.25" x14ac:dyDescent="0.2">
      <c r="A420" s="25" t="s">
        <v>12</v>
      </c>
      <c r="B420" s="26" t="s">
        <v>373</v>
      </c>
      <c r="C420" s="26" t="s">
        <v>322</v>
      </c>
      <c r="D420" s="26" t="s">
        <v>11</v>
      </c>
      <c r="E420" s="1">
        <v>156682</v>
      </c>
    </row>
    <row r="421" spans="1:7" ht="47.25" x14ac:dyDescent="0.2">
      <c r="A421" s="25" t="s">
        <v>30</v>
      </c>
      <c r="B421" s="26" t="s">
        <v>373</v>
      </c>
      <c r="C421" s="26" t="s">
        <v>322</v>
      </c>
      <c r="D421" s="26" t="s">
        <v>29</v>
      </c>
      <c r="E421" s="1">
        <v>14589</v>
      </c>
    </row>
    <row r="422" spans="1:7" x14ac:dyDescent="0.2">
      <c r="A422" s="25" t="s">
        <v>32</v>
      </c>
      <c r="B422" s="26" t="s">
        <v>373</v>
      </c>
      <c r="C422" s="26" t="s">
        <v>322</v>
      </c>
      <c r="D422" s="26" t="s">
        <v>31</v>
      </c>
      <c r="E422" s="1">
        <v>290</v>
      </c>
    </row>
    <row r="423" spans="1:7" ht="31.5" x14ac:dyDescent="0.2">
      <c r="A423" s="25" t="s">
        <v>387</v>
      </c>
      <c r="B423" s="26" t="s">
        <v>373</v>
      </c>
      <c r="C423" s="26" t="s">
        <v>386</v>
      </c>
      <c r="D423" s="26" t="s">
        <v>0</v>
      </c>
      <c r="E423" s="1">
        <v>2714</v>
      </c>
    </row>
    <row r="424" spans="1:7" ht="47.25" x14ac:dyDescent="0.2">
      <c r="A424" s="25" t="s">
        <v>30</v>
      </c>
      <c r="B424" s="26" t="s">
        <v>373</v>
      </c>
      <c r="C424" s="26" t="s">
        <v>386</v>
      </c>
      <c r="D424" s="26" t="s">
        <v>29</v>
      </c>
      <c r="E424" s="1">
        <v>2364</v>
      </c>
    </row>
    <row r="425" spans="1:7" ht="31.5" x14ac:dyDescent="0.2">
      <c r="A425" s="25" t="s">
        <v>98</v>
      </c>
      <c r="B425" s="26" t="s">
        <v>373</v>
      </c>
      <c r="C425" s="26" t="s">
        <v>386</v>
      </c>
      <c r="D425" s="26" t="s">
        <v>97</v>
      </c>
      <c r="E425" s="1">
        <v>350</v>
      </c>
    </row>
    <row r="426" spans="1:7" ht="78.75" x14ac:dyDescent="0.2">
      <c r="A426" s="25" t="s">
        <v>183</v>
      </c>
      <c r="B426" s="26" t="s">
        <v>373</v>
      </c>
      <c r="C426" s="26" t="s">
        <v>388</v>
      </c>
      <c r="D426" s="26" t="s">
        <v>0</v>
      </c>
      <c r="E426" s="1">
        <v>19501</v>
      </c>
    </row>
    <row r="427" spans="1:7" ht="63" x14ac:dyDescent="0.2">
      <c r="A427" s="25" t="s">
        <v>161</v>
      </c>
      <c r="B427" s="26" t="s">
        <v>373</v>
      </c>
      <c r="C427" s="26" t="s">
        <v>388</v>
      </c>
      <c r="D427" s="26" t="s">
        <v>160</v>
      </c>
      <c r="E427" s="1">
        <v>19501</v>
      </c>
    </row>
    <row r="428" spans="1:7" ht="31.5" x14ac:dyDescent="0.2">
      <c r="A428" s="21" t="s">
        <v>390</v>
      </c>
      <c r="B428" s="22" t="s">
        <v>389</v>
      </c>
      <c r="C428" s="22" t="s">
        <v>0</v>
      </c>
      <c r="D428" s="22" t="s">
        <v>0</v>
      </c>
      <c r="E428" s="32">
        <v>384808.36455</v>
      </c>
      <c r="F428" s="24"/>
      <c r="G428" s="24"/>
    </row>
    <row r="429" spans="1:7" x14ac:dyDescent="0.2">
      <c r="A429" s="25" t="s">
        <v>392</v>
      </c>
      <c r="B429" s="26" t="s">
        <v>391</v>
      </c>
      <c r="C429" s="26" t="s">
        <v>0</v>
      </c>
      <c r="D429" s="26" t="s">
        <v>0</v>
      </c>
      <c r="E429" s="33">
        <v>313502.36455</v>
      </c>
    </row>
    <row r="430" spans="1:7" ht="63" x14ac:dyDescent="0.2">
      <c r="A430" s="25" t="s">
        <v>135</v>
      </c>
      <c r="B430" s="26" t="s">
        <v>391</v>
      </c>
      <c r="C430" s="26" t="s">
        <v>134</v>
      </c>
      <c r="D430" s="26" t="s">
        <v>0</v>
      </c>
      <c r="E430" s="1">
        <v>112</v>
      </c>
    </row>
    <row r="431" spans="1:7" ht="94.5" x14ac:dyDescent="0.2">
      <c r="A431" s="25" t="s">
        <v>364</v>
      </c>
      <c r="B431" s="26" t="s">
        <v>391</v>
      </c>
      <c r="C431" s="26" t="s">
        <v>363</v>
      </c>
      <c r="D431" s="26" t="s">
        <v>0</v>
      </c>
      <c r="E431" s="1">
        <v>112</v>
      </c>
    </row>
    <row r="432" spans="1:7" ht="31.5" x14ac:dyDescent="0.2">
      <c r="A432" s="25" t="s">
        <v>366</v>
      </c>
      <c r="B432" s="26" t="s">
        <v>391</v>
      </c>
      <c r="C432" s="26" t="s">
        <v>365</v>
      </c>
      <c r="D432" s="26" t="s">
        <v>0</v>
      </c>
      <c r="E432" s="1">
        <v>112</v>
      </c>
    </row>
    <row r="433" spans="1:8" ht="63" x14ac:dyDescent="0.2">
      <c r="A433" s="25" t="s">
        <v>114</v>
      </c>
      <c r="B433" s="26" t="s">
        <v>391</v>
      </c>
      <c r="C433" s="26" t="s">
        <v>365</v>
      </c>
      <c r="D433" s="26" t="s">
        <v>113</v>
      </c>
      <c r="E433" s="1">
        <v>112</v>
      </c>
    </row>
    <row r="434" spans="1:8" ht="47.25" x14ac:dyDescent="0.2">
      <c r="A434" s="25" t="s">
        <v>185</v>
      </c>
      <c r="B434" s="26" t="s">
        <v>391</v>
      </c>
      <c r="C434" s="26" t="s">
        <v>184</v>
      </c>
      <c r="D434" s="26" t="s">
        <v>0</v>
      </c>
      <c r="E434" s="33">
        <v>313390.36455</v>
      </c>
    </row>
    <row r="435" spans="1:8" ht="126" x14ac:dyDescent="0.2">
      <c r="A435" s="25" t="s">
        <v>394</v>
      </c>
      <c r="B435" s="26" t="s">
        <v>391</v>
      </c>
      <c r="C435" s="26" t="s">
        <v>393</v>
      </c>
      <c r="D435" s="26" t="s">
        <v>0</v>
      </c>
      <c r="E435" s="1">
        <v>7000</v>
      </c>
    </row>
    <row r="436" spans="1:8" ht="31.5" x14ac:dyDescent="0.2">
      <c r="A436" s="25" t="s">
        <v>86</v>
      </c>
      <c r="B436" s="26" t="s">
        <v>391</v>
      </c>
      <c r="C436" s="26" t="s">
        <v>395</v>
      </c>
      <c r="D436" s="26" t="s">
        <v>0</v>
      </c>
      <c r="E436" s="1">
        <v>7000</v>
      </c>
    </row>
    <row r="437" spans="1:8" ht="63" x14ac:dyDescent="0.2">
      <c r="A437" s="25" t="s">
        <v>114</v>
      </c>
      <c r="B437" s="26" t="s">
        <v>391</v>
      </c>
      <c r="C437" s="26" t="s">
        <v>395</v>
      </c>
      <c r="D437" s="26" t="s">
        <v>113</v>
      </c>
      <c r="E437" s="1">
        <v>7000</v>
      </c>
    </row>
    <row r="438" spans="1:8" ht="78.75" x14ac:dyDescent="0.2">
      <c r="A438" s="25" t="s">
        <v>337</v>
      </c>
      <c r="B438" s="26" t="s">
        <v>391</v>
      </c>
      <c r="C438" s="26" t="s">
        <v>336</v>
      </c>
      <c r="D438" s="26" t="s">
        <v>0</v>
      </c>
      <c r="E438" s="33">
        <f>E439+E441+E444+E446+E448</f>
        <v>298196.66454999999</v>
      </c>
      <c r="F438" s="33">
        <v>293196.66454999999</v>
      </c>
      <c r="G438" s="1">
        <v>290711</v>
      </c>
      <c r="H438" s="1">
        <v>313617</v>
      </c>
    </row>
    <row r="439" spans="1:8" ht="47.25" x14ac:dyDescent="0.2">
      <c r="A439" s="25" t="s">
        <v>112</v>
      </c>
      <c r="B439" s="26" t="s">
        <v>391</v>
      </c>
      <c r="C439" s="26" t="s">
        <v>338</v>
      </c>
      <c r="D439" s="26" t="s">
        <v>0</v>
      </c>
      <c r="E439" s="1">
        <v>264263</v>
      </c>
    </row>
    <row r="440" spans="1:8" ht="63" x14ac:dyDescent="0.2">
      <c r="A440" s="25" t="s">
        <v>114</v>
      </c>
      <c r="B440" s="26" t="s">
        <v>391</v>
      </c>
      <c r="C440" s="26" t="s">
        <v>338</v>
      </c>
      <c r="D440" s="26" t="s">
        <v>113</v>
      </c>
      <c r="E440" s="1">
        <v>264263</v>
      </c>
    </row>
    <row r="441" spans="1:8" x14ac:dyDescent="0.2">
      <c r="A441" s="25" t="s">
        <v>340</v>
      </c>
      <c r="B441" s="26" t="s">
        <v>391</v>
      </c>
      <c r="C441" s="26" t="s">
        <v>339</v>
      </c>
      <c r="D441" s="26" t="s">
        <v>0</v>
      </c>
      <c r="E441" s="1">
        <v>28463</v>
      </c>
    </row>
    <row r="442" spans="1:8" ht="47.25" x14ac:dyDescent="0.2">
      <c r="A442" s="25" t="s">
        <v>30</v>
      </c>
      <c r="B442" s="26" t="s">
        <v>391</v>
      </c>
      <c r="C442" s="26" t="s">
        <v>339</v>
      </c>
      <c r="D442" s="26" t="s">
        <v>29</v>
      </c>
      <c r="E442" s="1">
        <v>11231</v>
      </c>
    </row>
    <row r="443" spans="1:8" ht="63" x14ac:dyDescent="0.2">
      <c r="A443" s="25" t="s">
        <v>114</v>
      </c>
      <c r="B443" s="26" t="s">
        <v>391</v>
      </c>
      <c r="C443" s="26" t="s">
        <v>339</v>
      </c>
      <c r="D443" s="26" t="s">
        <v>113</v>
      </c>
      <c r="E443" s="1">
        <v>17232</v>
      </c>
    </row>
    <row r="444" spans="1:8" ht="78.75" hidden="1" x14ac:dyDescent="0.2">
      <c r="A444" s="25" t="s">
        <v>397</v>
      </c>
      <c r="B444" s="26" t="s">
        <v>391</v>
      </c>
      <c r="C444" s="26" t="s">
        <v>396</v>
      </c>
      <c r="D444" s="26" t="s">
        <v>0</v>
      </c>
      <c r="E444" s="14">
        <v>0</v>
      </c>
    </row>
    <row r="445" spans="1:8" ht="63" hidden="1" x14ac:dyDescent="0.2">
      <c r="A445" s="25" t="s">
        <v>114</v>
      </c>
      <c r="B445" s="26" t="s">
        <v>391</v>
      </c>
      <c r="C445" s="26" t="s">
        <v>396</v>
      </c>
      <c r="D445" s="26" t="s">
        <v>113</v>
      </c>
      <c r="E445" s="14">
        <v>0</v>
      </c>
    </row>
    <row r="446" spans="1:8" ht="31.5" x14ac:dyDescent="0.2">
      <c r="A446" s="25" t="s">
        <v>399</v>
      </c>
      <c r="B446" s="26" t="s">
        <v>391</v>
      </c>
      <c r="C446" s="26" t="s">
        <v>398</v>
      </c>
      <c r="D446" s="26" t="s">
        <v>0</v>
      </c>
      <c r="E446" s="33">
        <v>470.66454999999996</v>
      </c>
    </row>
    <row r="447" spans="1:8" ht="63" x14ac:dyDescent="0.2">
      <c r="A447" s="25" t="s">
        <v>114</v>
      </c>
      <c r="B447" s="26" t="s">
        <v>391</v>
      </c>
      <c r="C447" s="26" t="s">
        <v>398</v>
      </c>
      <c r="D447" s="26" t="s">
        <v>113</v>
      </c>
      <c r="E447" s="33">
        <v>470.66454999999996</v>
      </c>
    </row>
    <row r="448" spans="1:8" ht="31.5" x14ac:dyDescent="0.2">
      <c r="A448" s="25" t="s">
        <v>342</v>
      </c>
      <c r="B448" s="26" t="s">
        <v>391</v>
      </c>
      <c r="C448" s="26" t="s">
        <v>341</v>
      </c>
      <c r="D448" s="26" t="s">
        <v>0</v>
      </c>
      <c r="E448" s="1">
        <v>5000</v>
      </c>
    </row>
    <row r="449" spans="1:5" ht="31.5" x14ac:dyDescent="0.2">
      <c r="A449" s="25" t="s">
        <v>401</v>
      </c>
      <c r="B449" s="26" t="s">
        <v>391</v>
      </c>
      <c r="C449" s="26" t="s">
        <v>400</v>
      </c>
      <c r="D449" s="26" t="s">
        <v>0</v>
      </c>
      <c r="E449" s="1">
        <v>5000</v>
      </c>
    </row>
    <row r="450" spans="1:5" ht="63" x14ac:dyDescent="0.2">
      <c r="A450" s="25" t="s">
        <v>114</v>
      </c>
      <c r="B450" s="26" t="s">
        <v>391</v>
      </c>
      <c r="C450" s="26" t="s">
        <v>400</v>
      </c>
      <c r="D450" s="26" t="s">
        <v>113</v>
      </c>
      <c r="E450" s="1">
        <v>5000</v>
      </c>
    </row>
    <row r="451" spans="1:5" ht="94.5" x14ac:dyDescent="0.2">
      <c r="A451" s="25" t="s">
        <v>403</v>
      </c>
      <c r="B451" s="26" t="s">
        <v>391</v>
      </c>
      <c r="C451" s="26" t="s">
        <v>402</v>
      </c>
      <c r="D451" s="26" t="s">
        <v>0</v>
      </c>
      <c r="E451" s="27">
        <v>8193.7000000000007</v>
      </c>
    </row>
    <row r="452" spans="1:5" ht="94.5" x14ac:dyDescent="0.2">
      <c r="A452" s="25" t="s">
        <v>405</v>
      </c>
      <c r="B452" s="26" t="s">
        <v>391</v>
      </c>
      <c r="C452" s="26" t="s">
        <v>404</v>
      </c>
      <c r="D452" s="26" t="s">
        <v>0</v>
      </c>
      <c r="E452" s="27">
        <v>1509.7</v>
      </c>
    </row>
    <row r="453" spans="1:5" ht="63" x14ac:dyDescent="0.2">
      <c r="A453" s="25" t="s">
        <v>114</v>
      </c>
      <c r="B453" s="26" t="s">
        <v>391</v>
      </c>
      <c r="C453" s="26" t="s">
        <v>404</v>
      </c>
      <c r="D453" s="26" t="s">
        <v>113</v>
      </c>
      <c r="E453" s="27">
        <v>1509.7</v>
      </c>
    </row>
    <row r="454" spans="1:5" ht="31.5" x14ac:dyDescent="0.2">
      <c r="A454" s="25" t="s">
        <v>407</v>
      </c>
      <c r="B454" s="26" t="s">
        <v>391</v>
      </c>
      <c r="C454" s="26" t="s">
        <v>406</v>
      </c>
      <c r="D454" s="26" t="s">
        <v>0</v>
      </c>
      <c r="E454" s="1">
        <v>1269</v>
      </c>
    </row>
    <row r="455" spans="1:5" ht="63" x14ac:dyDescent="0.2">
      <c r="A455" s="25" t="s">
        <v>114</v>
      </c>
      <c r="B455" s="26" t="s">
        <v>391</v>
      </c>
      <c r="C455" s="26" t="s">
        <v>406</v>
      </c>
      <c r="D455" s="26" t="s">
        <v>113</v>
      </c>
      <c r="E455" s="1">
        <v>1269</v>
      </c>
    </row>
    <row r="456" spans="1:5" ht="94.5" x14ac:dyDescent="0.2">
      <c r="A456" s="25" t="s">
        <v>409</v>
      </c>
      <c r="B456" s="26" t="s">
        <v>391</v>
      </c>
      <c r="C456" s="26" t="s">
        <v>408</v>
      </c>
      <c r="D456" s="26" t="s">
        <v>0</v>
      </c>
      <c r="E456" s="1">
        <v>5415</v>
      </c>
    </row>
    <row r="457" spans="1:5" ht="63" x14ac:dyDescent="0.2">
      <c r="A457" s="25" t="s">
        <v>114</v>
      </c>
      <c r="B457" s="26" t="s">
        <v>391</v>
      </c>
      <c r="C457" s="26" t="s">
        <v>408</v>
      </c>
      <c r="D457" s="26" t="s">
        <v>113</v>
      </c>
      <c r="E457" s="1">
        <v>5415</v>
      </c>
    </row>
    <row r="458" spans="1:5" ht="31.5" x14ac:dyDescent="0.2">
      <c r="A458" s="25" t="s">
        <v>411</v>
      </c>
      <c r="B458" s="26" t="s">
        <v>410</v>
      </c>
      <c r="C458" s="26" t="s">
        <v>0</v>
      </c>
      <c r="D458" s="26" t="s">
        <v>0</v>
      </c>
      <c r="E458" s="1">
        <v>71306</v>
      </c>
    </row>
    <row r="459" spans="1:5" ht="47.25" x14ac:dyDescent="0.2">
      <c r="A459" s="25" t="s">
        <v>185</v>
      </c>
      <c r="B459" s="26" t="s">
        <v>410</v>
      </c>
      <c r="C459" s="26" t="s">
        <v>184</v>
      </c>
      <c r="D459" s="26" t="s">
        <v>0</v>
      </c>
      <c r="E459" s="1">
        <v>71306</v>
      </c>
    </row>
    <row r="460" spans="1:5" ht="78.75" x14ac:dyDescent="0.2">
      <c r="A460" s="25" t="s">
        <v>337</v>
      </c>
      <c r="B460" s="26" t="s">
        <v>410</v>
      </c>
      <c r="C460" s="26" t="s">
        <v>336</v>
      </c>
      <c r="D460" s="26" t="s">
        <v>0</v>
      </c>
      <c r="E460" s="1">
        <v>71306</v>
      </c>
    </row>
    <row r="461" spans="1:5" ht="47.25" x14ac:dyDescent="0.2">
      <c r="A461" s="25" t="s">
        <v>112</v>
      </c>
      <c r="B461" s="26" t="s">
        <v>410</v>
      </c>
      <c r="C461" s="26" t="s">
        <v>338</v>
      </c>
      <c r="D461" s="26" t="s">
        <v>0</v>
      </c>
      <c r="E461" s="1">
        <v>62789</v>
      </c>
    </row>
    <row r="462" spans="1:5" ht="110.25" x14ac:dyDescent="0.2">
      <c r="A462" s="25" t="s">
        <v>12</v>
      </c>
      <c r="B462" s="26" t="s">
        <v>410</v>
      </c>
      <c r="C462" s="26" t="s">
        <v>338</v>
      </c>
      <c r="D462" s="26" t="s">
        <v>11</v>
      </c>
      <c r="E462" s="1">
        <v>60887</v>
      </c>
    </row>
    <row r="463" spans="1:5" ht="47.25" x14ac:dyDescent="0.2">
      <c r="A463" s="25" t="s">
        <v>30</v>
      </c>
      <c r="B463" s="26" t="s">
        <v>410</v>
      </c>
      <c r="C463" s="26" t="s">
        <v>338</v>
      </c>
      <c r="D463" s="26" t="s">
        <v>29</v>
      </c>
      <c r="E463" s="1">
        <v>1886</v>
      </c>
    </row>
    <row r="464" spans="1:5" x14ac:dyDescent="0.2">
      <c r="A464" s="25" t="s">
        <v>32</v>
      </c>
      <c r="B464" s="26" t="s">
        <v>410</v>
      </c>
      <c r="C464" s="26" t="s">
        <v>338</v>
      </c>
      <c r="D464" s="26" t="s">
        <v>31</v>
      </c>
      <c r="E464" s="1">
        <v>16</v>
      </c>
    </row>
    <row r="465" spans="1:7" ht="78.75" x14ac:dyDescent="0.2">
      <c r="A465" s="25" t="s">
        <v>183</v>
      </c>
      <c r="B465" s="26" t="s">
        <v>410</v>
      </c>
      <c r="C465" s="26" t="s">
        <v>412</v>
      </c>
      <c r="D465" s="26" t="s">
        <v>0</v>
      </c>
      <c r="E465" s="1">
        <v>8517</v>
      </c>
    </row>
    <row r="466" spans="1:7" ht="63" x14ac:dyDescent="0.2">
      <c r="A466" s="25" t="s">
        <v>161</v>
      </c>
      <c r="B466" s="26" t="s">
        <v>410</v>
      </c>
      <c r="C466" s="26" t="s">
        <v>412</v>
      </c>
      <c r="D466" s="26" t="s">
        <v>160</v>
      </c>
      <c r="E466" s="1">
        <v>8517</v>
      </c>
    </row>
    <row r="467" spans="1:7" x14ac:dyDescent="0.2">
      <c r="A467" s="21" t="s">
        <v>414</v>
      </c>
      <c r="B467" s="22" t="s">
        <v>413</v>
      </c>
      <c r="C467" s="22" t="s">
        <v>0</v>
      </c>
      <c r="D467" s="22" t="s">
        <v>0</v>
      </c>
      <c r="E467" s="32">
        <v>550827.84480999992</v>
      </c>
      <c r="F467" s="24"/>
      <c r="G467" s="24"/>
    </row>
    <row r="468" spans="1:7" x14ac:dyDescent="0.2">
      <c r="A468" s="25" t="s">
        <v>416</v>
      </c>
      <c r="B468" s="26" t="s">
        <v>415</v>
      </c>
      <c r="C468" s="26" t="s">
        <v>0</v>
      </c>
      <c r="D468" s="26" t="s">
        <v>0</v>
      </c>
      <c r="E468" s="1">
        <v>77137</v>
      </c>
    </row>
    <row r="469" spans="1:7" ht="47.25" x14ac:dyDescent="0.2">
      <c r="A469" s="25" t="s">
        <v>6</v>
      </c>
      <c r="B469" s="26" t="s">
        <v>415</v>
      </c>
      <c r="C469" s="26" t="s">
        <v>5</v>
      </c>
      <c r="D469" s="26" t="s">
        <v>0</v>
      </c>
      <c r="E469" s="1">
        <v>77137</v>
      </c>
    </row>
    <row r="470" spans="1:7" ht="141.75" x14ac:dyDescent="0.2">
      <c r="A470" s="25" t="s">
        <v>418</v>
      </c>
      <c r="B470" s="26" t="s">
        <v>415</v>
      </c>
      <c r="C470" s="26" t="s">
        <v>417</v>
      </c>
      <c r="D470" s="26" t="s">
        <v>0</v>
      </c>
      <c r="E470" s="1">
        <v>77137</v>
      </c>
    </row>
    <row r="471" spans="1:7" ht="31.5" x14ac:dyDescent="0.2">
      <c r="A471" s="25" t="s">
        <v>420</v>
      </c>
      <c r="B471" s="26" t="s">
        <v>415</v>
      </c>
      <c r="C471" s="26" t="s">
        <v>419</v>
      </c>
      <c r="D471" s="26" t="s">
        <v>0</v>
      </c>
      <c r="E471" s="1">
        <v>77137</v>
      </c>
    </row>
    <row r="472" spans="1:7" ht="31.5" x14ac:dyDescent="0.2">
      <c r="A472" s="25" t="s">
        <v>98</v>
      </c>
      <c r="B472" s="26" t="s">
        <v>415</v>
      </c>
      <c r="C472" s="26" t="s">
        <v>419</v>
      </c>
      <c r="D472" s="26" t="s">
        <v>97</v>
      </c>
      <c r="E472" s="1">
        <v>77137</v>
      </c>
    </row>
    <row r="473" spans="1:7" x14ac:dyDescent="0.2">
      <c r="A473" s="25" t="s">
        <v>422</v>
      </c>
      <c r="B473" s="26" t="s">
        <v>421</v>
      </c>
      <c r="C473" s="26" t="s">
        <v>0</v>
      </c>
      <c r="D473" s="26" t="s">
        <v>0</v>
      </c>
      <c r="E473" s="1">
        <v>283835</v>
      </c>
    </row>
    <row r="474" spans="1:7" ht="47.25" x14ac:dyDescent="0.2">
      <c r="A474" s="25" t="s">
        <v>310</v>
      </c>
      <c r="B474" s="26" t="s">
        <v>421</v>
      </c>
      <c r="C474" s="26" t="s">
        <v>309</v>
      </c>
      <c r="D474" s="26" t="s">
        <v>0</v>
      </c>
      <c r="E474" s="1">
        <v>2263</v>
      </c>
    </row>
    <row r="475" spans="1:7" ht="78.75" x14ac:dyDescent="0.2">
      <c r="A475" s="25" t="s">
        <v>321</v>
      </c>
      <c r="B475" s="26" t="s">
        <v>421</v>
      </c>
      <c r="C475" s="26" t="s">
        <v>320</v>
      </c>
      <c r="D475" s="26" t="s">
        <v>0</v>
      </c>
      <c r="E475" s="1">
        <v>2263</v>
      </c>
    </row>
    <row r="476" spans="1:7" ht="78.75" x14ac:dyDescent="0.2">
      <c r="A476" s="25" t="s">
        <v>424</v>
      </c>
      <c r="B476" s="26" t="s">
        <v>421</v>
      </c>
      <c r="C476" s="26" t="s">
        <v>423</v>
      </c>
      <c r="D476" s="26" t="s">
        <v>0</v>
      </c>
      <c r="E476" s="1">
        <v>2263</v>
      </c>
    </row>
    <row r="477" spans="1:7" ht="31.5" x14ac:dyDescent="0.2">
      <c r="A477" s="25" t="s">
        <v>98</v>
      </c>
      <c r="B477" s="26" t="s">
        <v>421</v>
      </c>
      <c r="C477" s="26" t="s">
        <v>423</v>
      </c>
      <c r="D477" s="26" t="s">
        <v>97</v>
      </c>
      <c r="E477" s="1">
        <v>2263</v>
      </c>
    </row>
    <row r="478" spans="1:7" ht="47.25" x14ac:dyDescent="0.2">
      <c r="A478" s="25" t="s">
        <v>185</v>
      </c>
      <c r="B478" s="26" t="s">
        <v>421</v>
      </c>
      <c r="C478" s="26" t="s">
        <v>184</v>
      </c>
      <c r="D478" s="26" t="s">
        <v>0</v>
      </c>
      <c r="E478" s="1">
        <v>338</v>
      </c>
    </row>
    <row r="479" spans="1:7" ht="78.75" x14ac:dyDescent="0.2">
      <c r="A479" s="25" t="s">
        <v>337</v>
      </c>
      <c r="B479" s="26" t="s">
        <v>421</v>
      </c>
      <c r="C479" s="26" t="s">
        <v>336</v>
      </c>
      <c r="D479" s="26" t="s">
        <v>0</v>
      </c>
      <c r="E479" s="1">
        <v>338</v>
      </c>
    </row>
    <row r="480" spans="1:7" ht="78.75" x14ac:dyDescent="0.2">
      <c r="A480" s="25" t="s">
        <v>424</v>
      </c>
      <c r="B480" s="26" t="s">
        <v>421</v>
      </c>
      <c r="C480" s="26" t="s">
        <v>425</v>
      </c>
      <c r="D480" s="26" t="s">
        <v>0</v>
      </c>
      <c r="E480" s="1">
        <v>338</v>
      </c>
    </row>
    <row r="481" spans="1:5" ht="31.5" x14ac:dyDescent="0.2">
      <c r="A481" s="25" t="s">
        <v>98</v>
      </c>
      <c r="B481" s="26" t="s">
        <v>421</v>
      </c>
      <c r="C481" s="26" t="s">
        <v>425</v>
      </c>
      <c r="D481" s="26" t="s">
        <v>97</v>
      </c>
      <c r="E481" s="1">
        <v>338</v>
      </c>
    </row>
    <row r="482" spans="1:5" ht="63" x14ac:dyDescent="0.2">
      <c r="A482" s="25" t="s">
        <v>368</v>
      </c>
      <c r="B482" s="26" t="s">
        <v>421</v>
      </c>
      <c r="C482" s="26" t="s">
        <v>367</v>
      </c>
      <c r="D482" s="26" t="s">
        <v>0</v>
      </c>
      <c r="E482" s="1">
        <v>359</v>
      </c>
    </row>
    <row r="483" spans="1:5" ht="110.25" x14ac:dyDescent="0.2">
      <c r="A483" s="25" t="s">
        <v>427</v>
      </c>
      <c r="B483" s="26" t="s">
        <v>421</v>
      </c>
      <c r="C483" s="26" t="s">
        <v>426</v>
      </c>
      <c r="D483" s="26" t="s">
        <v>0</v>
      </c>
      <c r="E483" s="1">
        <v>359</v>
      </c>
    </row>
    <row r="484" spans="1:5" ht="78.75" x14ac:dyDescent="0.2">
      <c r="A484" s="25" t="s">
        <v>424</v>
      </c>
      <c r="B484" s="26" t="s">
        <v>421</v>
      </c>
      <c r="C484" s="26" t="s">
        <v>428</v>
      </c>
      <c r="D484" s="26" t="s">
        <v>0</v>
      </c>
      <c r="E484" s="1">
        <v>359</v>
      </c>
    </row>
    <row r="485" spans="1:5" ht="31.5" x14ac:dyDescent="0.2">
      <c r="A485" s="25" t="s">
        <v>98</v>
      </c>
      <c r="B485" s="26" t="s">
        <v>421</v>
      </c>
      <c r="C485" s="26" t="s">
        <v>428</v>
      </c>
      <c r="D485" s="26" t="s">
        <v>97</v>
      </c>
      <c r="E485" s="1">
        <v>359</v>
      </c>
    </row>
    <row r="486" spans="1:5" ht="63" x14ac:dyDescent="0.2">
      <c r="A486" s="25" t="s">
        <v>36</v>
      </c>
      <c r="B486" s="26" t="s">
        <v>421</v>
      </c>
      <c r="C486" s="26" t="s">
        <v>35</v>
      </c>
      <c r="D486" s="26" t="s">
        <v>0</v>
      </c>
      <c r="E486" s="1">
        <v>275000</v>
      </c>
    </row>
    <row r="487" spans="1:5" ht="110.25" x14ac:dyDescent="0.2">
      <c r="A487" s="25" t="s">
        <v>90</v>
      </c>
      <c r="B487" s="26" t="s">
        <v>421</v>
      </c>
      <c r="C487" s="26" t="s">
        <v>89</v>
      </c>
      <c r="D487" s="26" t="s">
        <v>0</v>
      </c>
      <c r="E487" s="1">
        <v>275000</v>
      </c>
    </row>
    <row r="488" spans="1:5" ht="126" x14ac:dyDescent="0.2">
      <c r="A488" s="25" t="s">
        <v>430</v>
      </c>
      <c r="B488" s="26" t="s">
        <v>421</v>
      </c>
      <c r="C488" s="26" t="s">
        <v>429</v>
      </c>
      <c r="D488" s="26" t="s">
        <v>0</v>
      </c>
      <c r="E488" s="1">
        <v>275000</v>
      </c>
    </row>
    <row r="489" spans="1:5" x14ac:dyDescent="0.2">
      <c r="A489" s="25" t="s">
        <v>432</v>
      </c>
      <c r="B489" s="26" t="s">
        <v>421</v>
      </c>
      <c r="C489" s="26" t="s">
        <v>429</v>
      </c>
      <c r="D489" s="26" t="s">
        <v>431</v>
      </c>
      <c r="E489" s="1">
        <v>275000</v>
      </c>
    </row>
    <row r="490" spans="1:5" ht="47.25" x14ac:dyDescent="0.2">
      <c r="A490" s="25" t="s">
        <v>6</v>
      </c>
      <c r="B490" s="26" t="s">
        <v>421</v>
      </c>
      <c r="C490" s="26" t="s">
        <v>5</v>
      </c>
      <c r="D490" s="26" t="s">
        <v>0</v>
      </c>
      <c r="E490" s="1">
        <v>5875</v>
      </c>
    </row>
    <row r="491" spans="1:5" ht="141.75" x14ac:dyDescent="0.2">
      <c r="A491" s="25" t="s">
        <v>418</v>
      </c>
      <c r="B491" s="26" t="s">
        <v>421</v>
      </c>
      <c r="C491" s="26" t="s">
        <v>417</v>
      </c>
      <c r="D491" s="26" t="s">
        <v>0</v>
      </c>
      <c r="E491" s="1">
        <v>5875</v>
      </c>
    </row>
    <row r="492" spans="1:5" ht="63" x14ac:dyDescent="0.2">
      <c r="A492" s="25" t="s">
        <v>434</v>
      </c>
      <c r="B492" s="26" t="s">
        <v>421</v>
      </c>
      <c r="C492" s="26" t="s">
        <v>433</v>
      </c>
      <c r="D492" s="26" t="s">
        <v>0</v>
      </c>
      <c r="E492" s="1">
        <v>5875</v>
      </c>
    </row>
    <row r="493" spans="1:5" ht="31.5" x14ac:dyDescent="0.2">
      <c r="A493" s="25" t="s">
        <v>98</v>
      </c>
      <c r="B493" s="26" t="s">
        <v>421</v>
      </c>
      <c r="C493" s="26" t="s">
        <v>433</v>
      </c>
      <c r="D493" s="26" t="s">
        <v>97</v>
      </c>
      <c r="E493" s="1">
        <v>5875</v>
      </c>
    </row>
    <row r="494" spans="1:5" x14ac:dyDescent="0.2">
      <c r="A494" s="25" t="s">
        <v>436</v>
      </c>
      <c r="B494" s="26" t="s">
        <v>435</v>
      </c>
      <c r="C494" s="26" t="s">
        <v>0</v>
      </c>
      <c r="D494" s="26" t="s">
        <v>0</v>
      </c>
      <c r="E494" s="33">
        <v>182272.84481000001</v>
      </c>
    </row>
    <row r="495" spans="1:5" ht="47.25" x14ac:dyDescent="0.2">
      <c r="A495" s="25" t="s">
        <v>310</v>
      </c>
      <c r="B495" s="26" t="s">
        <v>435</v>
      </c>
      <c r="C495" s="26" t="s">
        <v>309</v>
      </c>
      <c r="D495" s="26" t="s">
        <v>0</v>
      </c>
      <c r="E495" s="27">
        <v>145435.1</v>
      </c>
    </row>
    <row r="496" spans="1:5" ht="94.5" x14ac:dyDescent="0.2">
      <c r="A496" s="25" t="s">
        <v>353</v>
      </c>
      <c r="B496" s="26" t="s">
        <v>435</v>
      </c>
      <c r="C496" s="26" t="s">
        <v>352</v>
      </c>
      <c r="D496" s="26" t="s">
        <v>0</v>
      </c>
      <c r="E496" s="1">
        <v>1</v>
      </c>
    </row>
    <row r="497" spans="1:5" ht="47.25" x14ac:dyDescent="0.2">
      <c r="A497" s="25" t="s">
        <v>112</v>
      </c>
      <c r="B497" s="26" t="s">
        <v>435</v>
      </c>
      <c r="C497" s="26" t="s">
        <v>354</v>
      </c>
      <c r="D497" s="26" t="s">
        <v>0</v>
      </c>
      <c r="E497" s="1">
        <v>1</v>
      </c>
    </row>
    <row r="498" spans="1:5" ht="63" x14ac:dyDescent="0.2">
      <c r="A498" s="25" t="s">
        <v>114</v>
      </c>
      <c r="B498" s="26" t="s">
        <v>435</v>
      </c>
      <c r="C498" s="26" t="s">
        <v>354</v>
      </c>
      <c r="D498" s="26" t="s">
        <v>113</v>
      </c>
      <c r="E498" s="1">
        <v>1</v>
      </c>
    </row>
    <row r="499" spans="1:5" ht="94.5" x14ac:dyDescent="0.2">
      <c r="A499" s="25" t="s">
        <v>438</v>
      </c>
      <c r="B499" s="26" t="s">
        <v>435</v>
      </c>
      <c r="C499" s="26" t="s">
        <v>437</v>
      </c>
      <c r="D499" s="26" t="s">
        <v>0</v>
      </c>
      <c r="E499" s="27">
        <v>138862.1</v>
      </c>
    </row>
    <row r="500" spans="1:5" ht="63" x14ac:dyDescent="0.2">
      <c r="A500" s="25" t="s">
        <v>440</v>
      </c>
      <c r="B500" s="26" t="s">
        <v>435</v>
      </c>
      <c r="C500" s="26" t="s">
        <v>439</v>
      </c>
      <c r="D500" s="26" t="s">
        <v>0</v>
      </c>
      <c r="E500" s="27">
        <v>4729.8</v>
      </c>
    </row>
    <row r="501" spans="1:5" ht="31.5" x14ac:dyDescent="0.2">
      <c r="A501" s="25" t="s">
        <v>98</v>
      </c>
      <c r="B501" s="26" t="s">
        <v>435</v>
      </c>
      <c r="C501" s="26" t="s">
        <v>439</v>
      </c>
      <c r="D501" s="26" t="s">
        <v>97</v>
      </c>
      <c r="E501" s="27">
        <v>4729.8</v>
      </c>
    </row>
    <row r="502" spans="1:5" ht="94.5" x14ac:dyDescent="0.2">
      <c r="A502" s="25" t="s">
        <v>442</v>
      </c>
      <c r="B502" s="26" t="s">
        <v>435</v>
      </c>
      <c r="C502" s="26" t="s">
        <v>441</v>
      </c>
      <c r="D502" s="26" t="s">
        <v>0</v>
      </c>
      <c r="E502" s="1">
        <v>21080</v>
      </c>
    </row>
    <row r="503" spans="1:5" ht="31.5" x14ac:dyDescent="0.2">
      <c r="A503" s="25" t="s">
        <v>98</v>
      </c>
      <c r="B503" s="26" t="s">
        <v>435</v>
      </c>
      <c r="C503" s="26" t="s">
        <v>441</v>
      </c>
      <c r="D503" s="26" t="s">
        <v>97</v>
      </c>
      <c r="E503" s="1">
        <v>21080</v>
      </c>
    </row>
    <row r="504" spans="1:5" ht="94.5" x14ac:dyDescent="0.2">
      <c r="A504" s="25" t="s">
        <v>444</v>
      </c>
      <c r="B504" s="26" t="s">
        <v>435</v>
      </c>
      <c r="C504" s="26" t="s">
        <v>443</v>
      </c>
      <c r="D504" s="26" t="s">
        <v>0</v>
      </c>
      <c r="E504" s="1">
        <v>22894</v>
      </c>
    </row>
    <row r="505" spans="1:5" ht="31.5" x14ac:dyDescent="0.2">
      <c r="A505" s="25" t="s">
        <v>98</v>
      </c>
      <c r="B505" s="26" t="s">
        <v>435</v>
      </c>
      <c r="C505" s="26" t="s">
        <v>443</v>
      </c>
      <c r="D505" s="26" t="s">
        <v>97</v>
      </c>
      <c r="E505" s="1">
        <v>22894</v>
      </c>
    </row>
    <row r="506" spans="1:5" ht="94.5" x14ac:dyDescent="0.2">
      <c r="A506" s="25" t="s">
        <v>446</v>
      </c>
      <c r="B506" s="26" t="s">
        <v>435</v>
      </c>
      <c r="C506" s="26" t="s">
        <v>445</v>
      </c>
      <c r="D506" s="26" t="s">
        <v>0</v>
      </c>
      <c r="E506" s="27">
        <v>90158.3</v>
      </c>
    </row>
    <row r="507" spans="1:5" ht="31.5" x14ac:dyDescent="0.2">
      <c r="A507" s="25" t="s">
        <v>98</v>
      </c>
      <c r="B507" s="26" t="s">
        <v>435</v>
      </c>
      <c r="C507" s="26" t="s">
        <v>445</v>
      </c>
      <c r="D507" s="26" t="s">
        <v>97</v>
      </c>
      <c r="E507" s="27">
        <v>90158.3</v>
      </c>
    </row>
    <row r="508" spans="1:5" ht="78.75" x14ac:dyDescent="0.2">
      <c r="A508" s="25" t="s">
        <v>312</v>
      </c>
      <c r="B508" s="26" t="s">
        <v>435</v>
      </c>
      <c r="C508" s="26" t="s">
        <v>311</v>
      </c>
      <c r="D508" s="26" t="s">
        <v>0</v>
      </c>
      <c r="E508" s="1">
        <v>6322</v>
      </c>
    </row>
    <row r="509" spans="1:5" ht="47.25" x14ac:dyDescent="0.2">
      <c r="A509" s="25" t="s">
        <v>112</v>
      </c>
      <c r="B509" s="26" t="s">
        <v>435</v>
      </c>
      <c r="C509" s="26" t="s">
        <v>313</v>
      </c>
      <c r="D509" s="26" t="s">
        <v>0</v>
      </c>
      <c r="E509" s="1">
        <v>325</v>
      </c>
    </row>
    <row r="510" spans="1:5" ht="63" x14ac:dyDescent="0.2">
      <c r="A510" s="25" t="s">
        <v>114</v>
      </c>
      <c r="B510" s="26" t="s">
        <v>435</v>
      </c>
      <c r="C510" s="26" t="s">
        <v>313</v>
      </c>
      <c r="D510" s="26" t="s">
        <v>113</v>
      </c>
      <c r="E510" s="1">
        <v>325</v>
      </c>
    </row>
    <row r="511" spans="1:5" ht="141.75" x14ac:dyDescent="0.2">
      <c r="A511" s="25" t="s">
        <v>448</v>
      </c>
      <c r="B511" s="26" t="s">
        <v>435</v>
      </c>
      <c r="C511" s="26" t="s">
        <v>447</v>
      </c>
      <c r="D511" s="26" t="s">
        <v>0</v>
      </c>
      <c r="E511" s="1">
        <v>5997</v>
      </c>
    </row>
    <row r="512" spans="1:5" ht="31.5" x14ac:dyDescent="0.2">
      <c r="A512" s="25" t="s">
        <v>98</v>
      </c>
      <c r="B512" s="26" t="s">
        <v>435</v>
      </c>
      <c r="C512" s="26" t="s">
        <v>447</v>
      </c>
      <c r="D512" s="26" t="s">
        <v>97</v>
      </c>
      <c r="E512" s="1">
        <v>5997</v>
      </c>
    </row>
    <row r="513" spans="1:5" ht="78.75" x14ac:dyDescent="0.2">
      <c r="A513" s="25" t="s">
        <v>321</v>
      </c>
      <c r="B513" s="26" t="s">
        <v>435</v>
      </c>
      <c r="C513" s="26" t="s">
        <v>320</v>
      </c>
      <c r="D513" s="26" t="s">
        <v>0</v>
      </c>
      <c r="E513" s="1">
        <v>250</v>
      </c>
    </row>
    <row r="514" spans="1:5" ht="47.25" x14ac:dyDescent="0.2">
      <c r="A514" s="25" t="s">
        <v>112</v>
      </c>
      <c r="B514" s="26" t="s">
        <v>435</v>
      </c>
      <c r="C514" s="26" t="s">
        <v>322</v>
      </c>
      <c r="D514" s="26" t="s">
        <v>0</v>
      </c>
      <c r="E514" s="1">
        <v>250</v>
      </c>
    </row>
    <row r="515" spans="1:5" ht="110.25" x14ac:dyDescent="0.2">
      <c r="A515" s="25" t="s">
        <v>12</v>
      </c>
      <c r="B515" s="26" t="s">
        <v>435</v>
      </c>
      <c r="C515" s="26" t="s">
        <v>322</v>
      </c>
      <c r="D515" s="26" t="s">
        <v>11</v>
      </c>
      <c r="E515" s="1">
        <v>20</v>
      </c>
    </row>
    <row r="516" spans="1:5" ht="63" x14ac:dyDescent="0.2">
      <c r="A516" s="25" t="s">
        <v>114</v>
      </c>
      <c r="B516" s="26" t="s">
        <v>435</v>
      </c>
      <c r="C516" s="26" t="s">
        <v>322</v>
      </c>
      <c r="D516" s="26" t="s">
        <v>113</v>
      </c>
      <c r="E516" s="1">
        <v>230</v>
      </c>
    </row>
    <row r="517" spans="1:5" ht="78.75" x14ac:dyDescent="0.2">
      <c r="A517" s="25" t="s">
        <v>171</v>
      </c>
      <c r="B517" s="26" t="s">
        <v>435</v>
      </c>
      <c r="C517" s="26" t="s">
        <v>170</v>
      </c>
      <c r="D517" s="26" t="s">
        <v>0</v>
      </c>
      <c r="E517" s="33">
        <v>36740.744810000004</v>
      </c>
    </row>
    <row r="518" spans="1:5" ht="110.25" x14ac:dyDescent="0.2">
      <c r="A518" s="25" t="s">
        <v>450</v>
      </c>
      <c r="B518" s="26" t="s">
        <v>435</v>
      </c>
      <c r="C518" s="26" t="s">
        <v>449</v>
      </c>
      <c r="D518" s="26" t="s">
        <v>0</v>
      </c>
      <c r="E518" s="33">
        <v>36740.744810000004</v>
      </c>
    </row>
    <row r="519" spans="1:5" ht="31.5" x14ac:dyDescent="0.2">
      <c r="A519" s="25" t="s">
        <v>452</v>
      </c>
      <c r="B519" s="26" t="s">
        <v>435</v>
      </c>
      <c r="C519" s="26" t="s">
        <v>451</v>
      </c>
      <c r="D519" s="26" t="s">
        <v>0</v>
      </c>
      <c r="E519" s="33">
        <v>36740.744810000004</v>
      </c>
    </row>
    <row r="520" spans="1:5" ht="31.5" x14ac:dyDescent="0.2">
      <c r="A520" s="25" t="s">
        <v>98</v>
      </c>
      <c r="B520" s="26" t="s">
        <v>435</v>
      </c>
      <c r="C520" s="26" t="s">
        <v>451</v>
      </c>
      <c r="D520" s="26" t="s">
        <v>97</v>
      </c>
      <c r="E520" s="33">
        <v>36740.744810000004</v>
      </c>
    </row>
    <row r="521" spans="1:5" ht="78.75" x14ac:dyDescent="0.2">
      <c r="A521" s="25" t="s">
        <v>179</v>
      </c>
      <c r="B521" s="26" t="s">
        <v>435</v>
      </c>
      <c r="C521" s="26" t="s">
        <v>178</v>
      </c>
      <c r="D521" s="26" t="s">
        <v>0</v>
      </c>
      <c r="E521" s="1">
        <v>2</v>
      </c>
    </row>
    <row r="522" spans="1:5" ht="141.75" x14ac:dyDescent="0.2">
      <c r="A522" s="25" t="s">
        <v>181</v>
      </c>
      <c r="B522" s="26" t="s">
        <v>435</v>
      </c>
      <c r="C522" s="26" t="s">
        <v>180</v>
      </c>
      <c r="D522" s="26" t="s">
        <v>0</v>
      </c>
      <c r="E522" s="1">
        <v>2</v>
      </c>
    </row>
    <row r="523" spans="1:5" ht="47.25" x14ac:dyDescent="0.2">
      <c r="A523" s="25" t="s">
        <v>112</v>
      </c>
      <c r="B523" s="26" t="s">
        <v>435</v>
      </c>
      <c r="C523" s="26" t="s">
        <v>234</v>
      </c>
      <c r="D523" s="26" t="s">
        <v>0</v>
      </c>
      <c r="E523" s="1">
        <v>2</v>
      </c>
    </row>
    <row r="524" spans="1:5" ht="110.25" x14ac:dyDescent="0.2">
      <c r="A524" s="25" t="s">
        <v>12</v>
      </c>
      <c r="B524" s="26" t="s">
        <v>435</v>
      </c>
      <c r="C524" s="26" t="s">
        <v>234</v>
      </c>
      <c r="D524" s="26" t="s">
        <v>11</v>
      </c>
      <c r="E524" s="1">
        <v>2</v>
      </c>
    </row>
    <row r="525" spans="1:5" ht="63" x14ac:dyDescent="0.2">
      <c r="A525" s="25" t="s">
        <v>135</v>
      </c>
      <c r="B525" s="26" t="s">
        <v>435</v>
      </c>
      <c r="C525" s="26" t="s">
        <v>134</v>
      </c>
      <c r="D525" s="26" t="s">
        <v>0</v>
      </c>
      <c r="E525" s="1">
        <v>1</v>
      </c>
    </row>
    <row r="526" spans="1:5" ht="94.5" x14ac:dyDescent="0.2">
      <c r="A526" s="25" t="s">
        <v>137</v>
      </c>
      <c r="B526" s="26" t="s">
        <v>435</v>
      </c>
      <c r="C526" s="26" t="s">
        <v>136</v>
      </c>
      <c r="D526" s="26" t="s">
        <v>0</v>
      </c>
      <c r="E526" s="1">
        <v>1</v>
      </c>
    </row>
    <row r="527" spans="1:5" ht="47.25" x14ac:dyDescent="0.2">
      <c r="A527" s="25" t="s">
        <v>112</v>
      </c>
      <c r="B527" s="26" t="s">
        <v>435</v>
      </c>
      <c r="C527" s="26" t="s">
        <v>138</v>
      </c>
      <c r="D527" s="26" t="s">
        <v>0</v>
      </c>
      <c r="E527" s="1">
        <v>1</v>
      </c>
    </row>
    <row r="528" spans="1:5" ht="110.25" x14ac:dyDescent="0.2">
      <c r="A528" s="25" t="s">
        <v>12</v>
      </c>
      <c r="B528" s="26" t="s">
        <v>435</v>
      </c>
      <c r="C528" s="26" t="s">
        <v>138</v>
      </c>
      <c r="D528" s="26" t="s">
        <v>11</v>
      </c>
      <c r="E528" s="1">
        <v>1</v>
      </c>
    </row>
    <row r="529" spans="1:5" ht="47.25" x14ac:dyDescent="0.2">
      <c r="A529" s="25" t="s">
        <v>124</v>
      </c>
      <c r="B529" s="26" t="s">
        <v>435</v>
      </c>
      <c r="C529" s="26" t="s">
        <v>123</v>
      </c>
      <c r="D529" s="26" t="s">
        <v>0</v>
      </c>
      <c r="E529" s="1">
        <v>6</v>
      </c>
    </row>
    <row r="530" spans="1:5" ht="110.25" x14ac:dyDescent="0.2">
      <c r="A530" s="25" t="s">
        <v>126</v>
      </c>
      <c r="B530" s="26" t="s">
        <v>435</v>
      </c>
      <c r="C530" s="26" t="s">
        <v>125</v>
      </c>
      <c r="D530" s="26" t="s">
        <v>0</v>
      </c>
      <c r="E530" s="1">
        <v>6</v>
      </c>
    </row>
    <row r="531" spans="1:5" ht="47.25" x14ac:dyDescent="0.2">
      <c r="A531" s="25" t="s">
        <v>112</v>
      </c>
      <c r="B531" s="26" t="s">
        <v>435</v>
      </c>
      <c r="C531" s="26" t="s">
        <v>127</v>
      </c>
      <c r="D531" s="26" t="s">
        <v>0</v>
      </c>
      <c r="E531" s="1">
        <v>6</v>
      </c>
    </row>
    <row r="532" spans="1:5" ht="110.25" x14ac:dyDescent="0.2">
      <c r="A532" s="25" t="s">
        <v>12</v>
      </c>
      <c r="B532" s="26" t="s">
        <v>435</v>
      </c>
      <c r="C532" s="26" t="s">
        <v>127</v>
      </c>
      <c r="D532" s="26" t="s">
        <v>11</v>
      </c>
      <c r="E532" s="1">
        <v>6</v>
      </c>
    </row>
    <row r="533" spans="1:5" ht="47.25" x14ac:dyDescent="0.2">
      <c r="A533" s="25" t="s">
        <v>185</v>
      </c>
      <c r="B533" s="26" t="s">
        <v>435</v>
      </c>
      <c r="C533" s="26" t="s">
        <v>184</v>
      </c>
      <c r="D533" s="26" t="s">
        <v>0</v>
      </c>
      <c r="E533" s="1">
        <v>31</v>
      </c>
    </row>
    <row r="534" spans="1:5" ht="78.75" x14ac:dyDescent="0.2">
      <c r="A534" s="25" t="s">
        <v>337</v>
      </c>
      <c r="B534" s="26" t="s">
        <v>435</v>
      </c>
      <c r="C534" s="26" t="s">
        <v>336</v>
      </c>
      <c r="D534" s="26" t="s">
        <v>0</v>
      </c>
      <c r="E534" s="1">
        <v>31</v>
      </c>
    </row>
    <row r="535" spans="1:5" ht="47.25" x14ac:dyDescent="0.2">
      <c r="A535" s="25" t="s">
        <v>112</v>
      </c>
      <c r="B535" s="26" t="s">
        <v>435</v>
      </c>
      <c r="C535" s="26" t="s">
        <v>338</v>
      </c>
      <c r="D535" s="26" t="s">
        <v>0</v>
      </c>
      <c r="E535" s="1">
        <v>31</v>
      </c>
    </row>
    <row r="536" spans="1:5" ht="110.25" x14ac:dyDescent="0.2">
      <c r="A536" s="25" t="s">
        <v>12</v>
      </c>
      <c r="B536" s="26" t="s">
        <v>435</v>
      </c>
      <c r="C536" s="26" t="s">
        <v>338</v>
      </c>
      <c r="D536" s="26" t="s">
        <v>11</v>
      </c>
      <c r="E536" s="1">
        <v>2</v>
      </c>
    </row>
    <row r="537" spans="1:5" ht="63" x14ac:dyDescent="0.2">
      <c r="A537" s="25" t="s">
        <v>114</v>
      </c>
      <c r="B537" s="26" t="s">
        <v>435</v>
      </c>
      <c r="C537" s="26" t="s">
        <v>338</v>
      </c>
      <c r="D537" s="26" t="s">
        <v>113</v>
      </c>
      <c r="E537" s="1">
        <v>29</v>
      </c>
    </row>
    <row r="538" spans="1:5" ht="63" x14ac:dyDescent="0.2">
      <c r="A538" s="25" t="s">
        <v>368</v>
      </c>
      <c r="B538" s="26" t="s">
        <v>435</v>
      </c>
      <c r="C538" s="26" t="s">
        <v>367</v>
      </c>
      <c r="D538" s="26" t="s">
        <v>0</v>
      </c>
      <c r="E538" s="1">
        <v>9</v>
      </c>
    </row>
    <row r="539" spans="1:5" ht="173.25" x14ac:dyDescent="0.2">
      <c r="A539" s="25" t="s">
        <v>370</v>
      </c>
      <c r="B539" s="26" t="s">
        <v>435</v>
      </c>
      <c r="C539" s="26" t="s">
        <v>369</v>
      </c>
      <c r="D539" s="26" t="s">
        <v>0</v>
      </c>
      <c r="E539" s="1">
        <v>9</v>
      </c>
    </row>
    <row r="540" spans="1:5" ht="47.25" x14ac:dyDescent="0.2">
      <c r="A540" s="25" t="s">
        <v>112</v>
      </c>
      <c r="B540" s="26" t="s">
        <v>435</v>
      </c>
      <c r="C540" s="26" t="s">
        <v>453</v>
      </c>
      <c r="D540" s="26" t="s">
        <v>0</v>
      </c>
      <c r="E540" s="1">
        <v>9</v>
      </c>
    </row>
    <row r="541" spans="1:5" ht="110.25" x14ac:dyDescent="0.2">
      <c r="A541" s="25" t="s">
        <v>12</v>
      </c>
      <c r="B541" s="26" t="s">
        <v>435</v>
      </c>
      <c r="C541" s="26" t="s">
        <v>453</v>
      </c>
      <c r="D541" s="26" t="s">
        <v>11</v>
      </c>
      <c r="E541" s="1">
        <v>2</v>
      </c>
    </row>
    <row r="542" spans="1:5" ht="63" x14ac:dyDescent="0.2">
      <c r="A542" s="25" t="s">
        <v>114</v>
      </c>
      <c r="B542" s="26" t="s">
        <v>435</v>
      </c>
      <c r="C542" s="26" t="s">
        <v>453</v>
      </c>
      <c r="D542" s="26" t="s">
        <v>113</v>
      </c>
      <c r="E542" s="1">
        <v>7</v>
      </c>
    </row>
    <row r="543" spans="1:5" ht="63" x14ac:dyDescent="0.2">
      <c r="A543" s="25" t="s">
        <v>82</v>
      </c>
      <c r="B543" s="26" t="s">
        <v>435</v>
      </c>
      <c r="C543" s="26" t="s">
        <v>81</v>
      </c>
      <c r="D543" s="26" t="s">
        <v>0</v>
      </c>
      <c r="E543" s="1">
        <v>2</v>
      </c>
    </row>
    <row r="544" spans="1:5" ht="110.25" x14ac:dyDescent="0.2">
      <c r="A544" s="25" t="s">
        <v>200</v>
      </c>
      <c r="B544" s="26" t="s">
        <v>435</v>
      </c>
      <c r="C544" s="26" t="s">
        <v>199</v>
      </c>
      <c r="D544" s="26" t="s">
        <v>0</v>
      </c>
      <c r="E544" s="1">
        <v>2</v>
      </c>
    </row>
    <row r="545" spans="1:5" ht="47.25" x14ac:dyDescent="0.2">
      <c r="A545" s="25" t="s">
        <v>112</v>
      </c>
      <c r="B545" s="26" t="s">
        <v>435</v>
      </c>
      <c r="C545" s="26" t="s">
        <v>201</v>
      </c>
      <c r="D545" s="26" t="s">
        <v>0</v>
      </c>
      <c r="E545" s="1">
        <v>2</v>
      </c>
    </row>
    <row r="546" spans="1:5" ht="110.25" x14ac:dyDescent="0.2">
      <c r="A546" s="25" t="s">
        <v>12</v>
      </c>
      <c r="B546" s="26" t="s">
        <v>435</v>
      </c>
      <c r="C546" s="26" t="s">
        <v>201</v>
      </c>
      <c r="D546" s="26" t="s">
        <v>11</v>
      </c>
      <c r="E546" s="1">
        <v>2</v>
      </c>
    </row>
    <row r="547" spans="1:5" ht="63" x14ac:dyDescent="0.2">
      <c r="A547" s="25" t="s">
        <v>36</v>
      </c>
      <c r="B547" s="26" t="s">
        <v>435</v>
      </c>
      <c r="C547" s="26" t="s">
        <v>35</v>
      </c>
      <c r="D547" s="26" t="s">
        <v>0</v>
      </c>
      <c r="E547" s="1">
        <v>2</v>
      </c>
    </row>
    <row r="548" spans="1:5" ht="110.25" x14ac:dyDescent="0.2">
      <c r="A548" s="25" t="s">
        <v>38</v>
      </c>
      <c r="B548" s="26" t="s">
        <v>435</v>
      </c>
      <c r="C548" s="26" t="s">
        <v>37</v>
      </c>
      <c r="D548" s="26" t="s">
        <v>0</v>
      </c>
      <c r="E548" s="1">
        <v>2</v>
      </c>
    </row>
    <row r="549" spans="1:5" ht="31.5" x14ac:dyDescent="0.2">
      <c r="A549" s="25" t="s">
        <v>28</v>
      </c>
      <c r="B549" s="26" t="s">
        <v>435</v>
      </c>
      <c r="C549" s="26" t="s">
        <v>39</v>
      </c>
      <c r="D549" s="26" t="s">
        <v>0</v>
      </c>
      <c r="E549" s="1">
        <v>2</v>
      </c>
    </row>
    <row r="550" spans="1:5" ht="110.25" x14ac:dyDescent="0.2">
      <c r="A550" s="25" t="s">
        <v>12</v>
      </c>
      <c r="B550" s="26" t="s">
        <v>435</v>
      </c>
      <c r="C550" s="26" t="s">
        <v>39</v>
      </c>
      <c r="D550" s="26" t="s">
        <v>11</v>
      </c>
      <c r="E550" s="1">
        <v>2</v>
      </c>
    </row>
    <row r="551" spans="1:5" ht="47.25" x14ac:dyDescent="0.2">
      <c r="A551" s="25" t="s">
        <v>6</v>
      </c>
      <c r="B551" s="26" t="s">
        <v>435</v>
      </c>
      <c r="C551" s="26" t="s">
        <v>5</v>
      </c>
      <c r="D551" s="26" t="s">
        <v>0</v>
      </c>
      <c r="E551" s="1">
        <v>36</v>
      </c>
    </row>
    <row r="552" spans="1:5" ht="141.75" x14ac:dyDescent="0.2">
      <c r="A552" s="25" t="s">
        <v>8</v>
      </c>
      <c r="B552" s="26" t="s">
        <v>435</v>
      </c>
      <c r="C552" s="26" t="s">
        <v>7</v>
      </c>
      <c r="D552" s="26" t="s">
        <v>0</v>
      </c>
      <c r="E552" s="1">
        <v>30</v>
      </c>
    </row>
    <row r="553" spans="1:5" ht="31.5" x14ac:dyDescent="0.2">
      <c r="A553" s="25" t="s">
        <v>28</v>
      </c>
      <c r="B553" s="26" t="s">
        <v>435</v>
      </c>
      <c r="C553" s="26" t="s">
        <v>40</v>
      </c>
      <c r="D553" s="26" t="s">
        <v>0</v>
      </c>
      <c r="E553" s="1">
        <v>30</v>
      </c>
    </row>
    <row r="554" spans="1:5" ht="110.25" x14ac:dyDescent="0.2">
      <c r="A554" s="25" t="s">
        <v>12</v>
      </c>
      <c r="B554" s="26" t="s">
        <v>435</v>
      </c>
      <c r="C554" s="26" t="s">
        <v>40</v>
      </c>
      <c r="D554" s="26" t="s">
        <v>11</v>
      </c>
      <c r="E554" s="1">
        <v>30</v>
      </c>
    </row>
    <row r="555" spans="1:5" ht="94.5" x14ac:dyDescent="0.2">
      <c r="A555" s="25" t="s">
        <v>110</v>
      </c>
      <c r="B555" s="26" t="s">
        <v>435</v>
      </c>
      <c r="C555" s="26" t="s">
        <v>109</v>
      </c>
      <c r="D555" s="26" t="s">
        <v>0</v>
      </c>
      <c r="E555" s="1">
        <v>6</v>
      </c>
    </row>
    <row r="556" spans="1:5" ht="47.25" x14ac:dyDescent="0.2">
      <c r="A556" s="25" t="s">
        <v>112</v>
      </c>
      <c r="B556" s="26" t="s">
        <v>435</v>
      </c>
      <c r="C556" s="26" t="s">
        <v>111</v>
      </c>
      <c r="D556" s="26" t="s">
        <v>0</v>
      </c>
      <c r="E556" s="1">
        <v>6</v>
      </c>
    </row>
    <row r="557" spans="1:5" ht="110.25" x14ac:dyDescent="0.2">
      <c r="A557" s="25" t="s">
        <v>12</v>
      </c>
      <c r="B557" s="26" t="s">
        <v>435</v>
      </c>
      <c r="C557" s="26" t="s">
        <v>111</v>
      </c>
      <c r="D557" s="26" t="s">
        <v>11</v>
      </c>
      <c r="E557" s="1">
        <v>5</v>
      </c>
    </row>
    <row r="558" spans="1:5" ht="63" x14ac:dyDescent="0.2">
      <c r="A558" s="25" t="s">
        <v>114</v>
      </c>
      <c r="B558" s="26" t="s">
        <v>435</v>
      </c>
      <c r="C558" s="26" t="s">
        <v>111</v>
      </c>
      <c r="D558" s="26" t="s">
        <v>113</v>
      </c>
      <c r="E558" s="1">
        <v>1</v>
      </c>
    </row>
    <row r="559" spans="1:5" ht="47.25" x14ac:dyDescent="0.2">
      <c r="A559" s="25" t="s">
        <v>50</v>
      </c>
      <c r="B559" s="26" t="s">
        <v>435</v>
      </c>
      <c r="C559" s="26" t="s">
        <v>49</v>
      </c>
      <c r="D559" s="26" t="s">
        <v>0</v>
      </c>
      <c r="E559" s="1">
        <v>2</v>
      </c>
    </row>
    <row r="560" spans="1:5" ht="31.5" x14ac:dyDescent="0.2">
      <c r="A560" s="25" t="s">
        <v>56</v>
      </c>
      <c r="B560" s="26" t="s">
        <v>435</v>
      </c>
      <c r="C560" s="26" t="s">
        <v>55</v>
      </c>
      <c r="D560" s="26" t="s">
        <v>0</v>
      </c>
      <c r="E560" s="1">
        <v>2</v>
      </c>
    </row>
    <row r="561" spans="1:7" ht="31.5" x14ac:dyDescent="0.2">
      <c r="A561" s="25" t="s">
        <v>28</v>
      </c>
      <c r="B561" s="26" t="s">
        <v>435</v>
      </c>
      <c r="C561" s="26" t="s">
        <v>57</v>
      </c>
      <c r="D561" s="26" t="s">
        <v>0</v>
      </c>
      <c r="E561" s="1">
        <v>2</v>
      </c>
    </row>
    <row r="562" spans="1:7" ht="110.25" x14ac:dyDescent="0.2">
      <c r="A562" s="25" t="s">
        <v>12</v>
      </c>
      <c r="B562" s="26" t="s">
        <v>435</v>
      </c>
      <c r="C562" s="26" t="s">
        <v>57</v>
      </c>
      <c r="D562" s="26" t="s">
        <v>11</v>
      </c>
      <c r="E562" s="1">
        <v>2</v>
      </c>
    </row>
    <row r="563" spans="1:7" ht="31.5" x14ac:dyDescent="0.2">
      <c r="A563" s="25" t="s">
        <v>16</v>
      </c>
      <c r="B563" s="26" t="s">
        <v>435</v>
      </c>
      <c r="C563" s="26" t="s">
        <v>15</v>
      </c>
      <c r="D563" s="26" t="s">
        <v>0</v>
      </c>
      <c r="E563" s="1">
        <v>6</v>
      </c>
    </row>
    <row r="564" spans="1:7" x14ac:dyDescent="0.2">
      <c r="A564" s="25" t="s">
        <v>26</v>
      </c>
      <c r="B564" s="26" t="s">
        <v>435</v>
      </c>
      <c r="C564" s="26" t="s">
        <v>25</v>
      </c>
      <c r="D564" s="26" t="s">
        <v>0</v>
      </c>
      <c r="E564" s="1">
        <v>6</v>
      </c>
    </row>
    <row r="565" spans="1:7" ht="31.5" x14ac:dyDescent="0.2">
      <c r="A565" s="25" t="s">
        <v>28</v>
      </c>
      <c r="B565" s="26" t="s">
        <v>435</v>
      </c>
      <c r="C565" s="26" t="s">
        <v>27</v>
      </c>
      <c r="D565" s="26" t="s">
        <v>0</v>
      </c>
      <c r="E565" s="1">
        <v>6</v>
      </c>
    </row>
    <row r="566" spans="1:7" ht="110.25" x14ac:dyDescent="0.2">
      <c r="A566" s="25" t="s">
        <v>12</v>
      </c>
      <c r="B566" s="26" t="s">
        <v>435</v>
      </c>
      <c r="C566" s="26" t="s">
        <v>27</v>
      </c>
      <c r="D566" s="26" t="s">
        <v>11</v>
      </c>
      <c r="E566" s="1">
        <v>6</v>
      </c>
    </row>
    <row r="567" spans="1:7" ht="31.5" x14ac:dyDescent="0.2">
      <c r="A567" s="25" t="s">
        <v>455</v>
      </c>
      <c r="B567" s="26" t="s">
        <v>454</v>
      </c>
      <c r="C567" s="26" t="s">
        <v>0</v>
      </c>
      <c r="D567" s="26" t="s">
        <v>0</v>
      </c>
      <c r="E567" s="1">
        <v>7583</v>
      </c>
    </row>
    <row r="568" spans="1:7" ht="47.25" x14ac:dyDescent="0.2">
      <c r="A568" s="25" t="s">
        <v>310</v>
      </c>
      <c r="B568" s="26" t="s">
        <v>454</v>
      </c>
      <c r="C568" s="26" t="s">
        <v>309</v>
      </c>
      <c r="D568" s="26" t="s">
        <v>0</v>
      </c>
      <c r="E568" s="1">
        <v>1891</v>
      </c>
    </row>
    <row r="569" spans="1:7" ht="78.75" x14ac:dyDescent="0.2">
      <c r="A569" s="25" t="s">
        <v>321</v>
      </c>
      <c r="B569" s="26" t="s">
        <v>454</v>
      </c>
      <c r="C569" s="26" t="s">
        <v>320</v>
      </c>
      <c r="D569" s="26" t="s">
        <v>0</v>
      </c>
      <c r="E569" s="1">
        <v>1891</v>
      </c>
    </row>
    <row r="570" spans="1:7" ht="31.5" x14ac:dyDescent="0.2">
      <c r="A570" s="25" t="s">
        <v>457</v>
      </c>
      <c r="B570" s="26" t="s">
        <v>454</v>
      </c>
      <c r="C570" s="26" t="s">
        <v>456</v>
      </c>
      <c r="D570" s="26" t="s">
        <v>0</v>
      </c>
      <c r="E570" s="1">
        <v>1891</v>
      </c>
    </row>
    <row r="571" spans="1:7" ht="31.5" x14ac:dyDescent="0.2">
      <c r="A571" s="25" t="s">
        <v>98</v>
      </c>
      <c r="B571" s="26" t="s">
        <v>454</v>
      </c>
      <c r="C571" s="26" t="s">
        <v>456</v>
      </c>
      <c r="D571" s="26" t="s">
        <v>97</v>
      </c>
      <c r="E571" s="1">
        <v>1891</v>
      </c>
    </row>
    <row r="572" spans="1:7" ht="47.25" x14ac:dyDescent="0.2">
      <c r="A572" s="25" t="s">
        <v>6</v>
      </c>
      <c r="B572" s="26" t="s">
        <v>454</v>
      </c>
      <c r="C572" s="26" t="s">
        <v>5</v>
      </c>
      <c r="D572" s="26" t="s">
        <v>0</v>
      </c>
      <c r="E572" s="1">
        <v>5692</v>
      </c>
    </row>
    <row r="573" spans="1:7" ht="141.75" x14ac:dyDescent="0.2">
      <c r="A573" s="25" t="s">
        <v>418</v>
      </c>
      <c r="B573" s="26" t="s">
        <v>454</v>
      </c>
      <c r="C573" s="26" t="s">
        <v>417</v>
      </c>
      <c r="D573" s="26" t="s">
        <v>0</v>
      </c>
      <c r="E573" s="1">
        <v>5692</v>
      </c>
    </row>
    <row r="574" spans="1:7" ht="47.25" x14ac:dyDescent="0.2">
      <c r="A574" s="25" t="s">
        <v>459</v>
      </c>
      <c r="B574" s="26" t="s">
        <v>454</v>
      </c>
      <c r="C574" s="26" t="s">
        <v>458</v>
      </c>
      <c r="D574" s="26" t="s">
        <v>0</v>
      </c>
      <c r="E574" s="1">
        <v>5692</v>
      </c>
    </row>
    <row r="575" spans="1:7" ht="63" x14ac:dyDescent="0.2">
      <c r="A575" s="25" t="s">
        <v>114</v>
      </c>
      <c r="B575" s="26" t="s">
        <v>454</v>
      </c>
      <c r="C575" s="26" t="s">
        <v>458</v>
      </c>
      <c r="D575" s="26" t="s">
        <v>113</v>
      </c>
      <c r="E575" s="1">
        <v>5692</v>
      </c>
    </row>
    <row r="576" spans="1:7" ht="31.5" x14ac:dyDescent="0.2">
      <c r="A576" s="21" t="s">
        <v>461</v>
      </c>
      <c r="B576" s="22" t="s">
        <v>460</v>
      </c>
      <c r="C576" s="22" t="s">
        <v>0</v>
      </c>
      <c r="D576" s="22" t="s">
        <v>0</v>
      </c>
      <c r="E576" s="28">
        <v>709369</v>
      </c>
      <c r="F576" s="24"/>
      <c r="G576" s="24"/>
    </row>
    <row r="577" spans="1:8" x14ac:dyDescent="0.2">
      <c r="A577" s="25" t="s">
        <v>463</v>
      </c>
      <c r="B577" s="26" t="s">
        <v>462</v>
      </c>
      <c r="C577" s="26" t="s">
        <v>0</v>
      </c>
      <c r="D577" s="26" t="s">
        <v>0</v>
      </c>
      <c r="E577" s="1">
        <v>684149</v>
      </c>
    </row>
    <row r="578" spans="1:8" ht="63" x14ac:dyDescent="0.2">
      <c r="A578" s="25" t="s">
        <v>368</v>
      </c>
      <c r="B578" s="26" t="s">
        <v>462</v>
      </c>
      <c r="C578" s="26" t="s">
        <v>367</v>
      </c>
      <c r="D578" s="26" t="s">
        <v>0</v>
      </c>
      <c r="E578" s="1">
        <v>684149</v>
      </c>
    </row>
    <row r="579" spans="1:8" ht="110.25" x14ac:dyDescent="0.2">
      <c r="A579" s="25" t="s">
        <v>427</v>
      </c>
      <c r="B579" s="26" t="s">
        <v>462</v>
      </c>
      <c r="C579" s="26" t="s">
        <v>426</v>
      </c>
      <c r="D579" s="26" t="s">
        <v>0</v>
      </c>
      <c r="E579" s="1">
        <v>7424</v>
      </c>
    </row>
    <row r="580" spans="1:8" ht="31.5" x14ac:dyDescent="0.2">
      <c r="A580" s="25" t="s">
        <v>465</v>
      </c>
      <c r="B580" s="26" t="s">
        <v>462</v>
      </c>
      <c r="C580" s="26" t="s">
        <v>464</v>
      </c>
      <c r="D580" s="26" t="s">
        <v>0</v>
      </c>
      <c r="E580" s="1">
        <v>7424</v>
      </c>
    </row>
    <row r="581" spans="1:8" ht="47.25" x14ac:dyDescent="0.2">
      <c r="A581" s="25" t="s">
        <v>30</v>
      </c>
      <c r="B581" s="26" t="s">
        <v>462</v>
      </c>
      <c r="C581" s="26" t="s">
        <v>464</v>
      </c>
      <c r="D581" s="26" t="s">
        <v>29</v>
      </c>
      <c r="E581" s="1">
        <v>1034</v>
      </c>
    </row>
    <row r="582" spans="1:8" ht="63" x14ac:dyDescent="0.2">
      <c r="A582" s="25" t="s">
        <v>114</v>
      </c>
      <c r="B582" s="26" t="s">
        <v>462</v>
      </c>
      <c r="C582" s="26" t="s">
        <v>464</v>
      </c>
      <c r="D582" s="26" t="s">
        <v>113</v>
      </c>
      <c r="E582" s="1">
        <v>6390</v>
      </c>
    </row>
    <row r="583" spans="1:8" ht="157.5" x14ac:dyDescent="0.2">
      <c r="A583" s="25" t="s">
        <v>467</v>
      </c>
      <c r="B583" s="26" t="s">
        <v>462</v>
      </c>
      <c r="C583" s="26" t="s">
        <v>466</v>
      </c>
      <c r="D583" s="26" t="s">
        <v>0</v>
      </c>
      <c r="E583" s="1">
        <v>1817</v>
      </c>
    </row>
    <row r="584" spans="1:8" ht="31.5" x14ac:dyDescent="0.2">
      <c r="A584" s="25" t="s">
        <v>469</v>
      </c>
      <c r="B584" s="26" t="s">
        <v>462</v>
      </c>
      <c r="C584" s="26" t="s">
        <v>468</v>
      </c>
      <c r="D584" s="26" t="s">
        <v>0</v>
      </c>
      <c r="E584" s="1">
        <v>1817</v>
      </c>
    </row>
    <row r="585" spans="1:8" ht="63" x14ac:dyDescent="0.2">
      <c r="A585" s="25" t="s">
        <v>114</v>
      </c>
      <c r="B585" s="26" t="s">
        <v>462</v>
      </c>
      <c r="C585" s="26" t="s">
        <v>468</v>
      </c>
      <c r="D585" s="26" t="s">
        <v>113</v>
      </c>
      <c r="E585" s="1">
        <v>1817</v>
      </c>
    </row>
    <row r="586" spans="1:8" ht="173.25" x14ac:dyDescent="0.2">
      <c r="A586" s="25" t="s">
        <v>370</v>
      </c>
      <c r="B586" s="26" t="s">
        <v>462</v>
      </c>
      <c r="C586" s="26" t="s">
        <v>369</v>
      </c>
      <c r="D586" s="26" t="s">
        <v>0</v>
      </c>
      <c r="E586" s="1">
        <f>E587+E589+E591</f>
        <v>674908</v>
      </c>
      <c r="F586" s="1">
        <v>668256</v>
      </c>
      <c r="G586" s="1">
        <v>648933</v>
      </c>
      <c r="H586" s="1">
        <v>668753</v>
      </c>
    </row>
    <row r="587" spans="1:8" ht="47.25" x14ac:dyDescent="0.2">
      <c r="A587" s="25" t="s">
        <v>112</v>
      </c>
      <c r="B587" s="26" t="s">
        <v>462</v>
      </c>
      <c r="C587" s="26" t="s">
        <v>453</v>
      </c>
      <c r="D587" s="26" t="s">
        <v>0</v>
      </c>
      <c r="E587" s="1">
        <v>653256</v>
      </c>
    </row>
    <row r="588" spans="1:8" ht="63" x14ac:dyDescent="0.2">
      <c r="A588" s="25" t="s">
        <v>114</v>
      </c>
      <c r="B588" s="26" t="s">
        <v>462</v>
      </c>
      <c r="C588" s="26" t="s">
        <v>453</v>
      </c>
      <c r="D588" s="26" t="s">
        <v>113</v>
      </c>
      <c r="E588" s="1">
        <v>653256</v>
      </c>
    </row>
    <row r="589" spans="1:8" ht="63" x14ac:dyDescent="0.2">
      <c r="A589" s="25" t="s">
        <v>471</v>
      </c>
      <c r="B589" s="26" t="s">
        <v>462</v>
      </c>
      <c r="C589" s="26" t="s">
        <v>470</v>
      </c>
      <c r="D589" s="26" t="s">
        <v>0</v>
      </c>
      <c r="E589" s="1">
        <v>15000</v>
      </c>
    </row>
    <row r="590" spans="1:8" ht="63" x14ac:dyDescent="0.2">
      <c r="A590" s="25" t="s">
        <v>114</v>
      </c>
      <c r="B590" s="26" t="s">
        <v>462</v>
      </c>
      <c r="C590" s="26" t="s">
        <v>470</v>
      </c>
      <c r="D590" s="26" t="s">
        <v>113</v>
      </c>
      <c r="E590" s="1">
        <v>15000</v>
      </c>
    </row>
    <row r="591" spans="1:8" ht="31.5" x14ac:dyDescent="0.2">
      <c r="A591" s="25" t="s">
        <v>473</v>
      </c>
      <c r="B591" s="26" t="s">
        <v>462</v>
      </c>
      <c r="C591" s="26" t="s">
        <v>472</v>
      </c>
      <c r="D591" s="26" t="s">
        <v>0</v>
      </c>
      <c r="E591" s="1">
        <v>6652</v>
      </c>
    </row>
    <row r="592" spans="1:8" ht="78.75" x14ac:dyDescent="0.2">
      <c r="A592" s="25" t="s">
        <v>475</v>
      </c>
      <c r="B592" s="26" t="s">
        <v>462</v>
      </c>
      <c r="C592" s="26" t="s">
        <v>474</v>
      </c>
      <c r="D592" s="26" t="s">
        <v>0</v>
      </c>
      <c r="E592" s="1">
        <v>6652</v>
      </c>
    </row>
    <row r="593" spans="1:7" ht="63" x14ac:dyDescent="0.2">
      <c r="A593" s="25" t="s">
        <v>114</v>
      </c>
      <c r="B593" s="26" t="s">
        <v>462</v>
      </c>
      <c r="C593" s="26" t="s">
        <v>474</v>
      </c>
      <c r="D593" s="26" t="s">
        <v>113</v>
      </c>
      <c r="E593" s="1">
        <v>6652</v>
      </c>
    </row>
    <row r="594" spans="1:7" ht="31.5" x14ac:dyDescent="0.2">
      <c r="A594" s="25" t="s">
        <v>477</v>
      </c>
      <c r="B594" s="26" t="s">
        <v>476</v>
      </c>
      <c r="C594" s="26" t="s">
        <v>0</v>
      </c>
      <c r="D594" s="26" t="s">
        <v>0</v>
      </c>
      <c r="E594" s="1">
        <v>25220</v>
      </c>
    </row>
    <row r="595" spans="1:7" ht="63" x14ac:dyDescent="0.2">
      <c r="A595" s="25" t="s">
        <v>368</v>
      </c>
      <c r="B595" s="26" t="s">
        <v>476</v>
      </c>
      <c r="C595" s="26" t="s">
        <v>367</v>
      </c>
      <c r="D595" s="26" t="s">
        <v>0</v>
      </c>
      <c r="E595" s="1">
        <v>25220</v>
      </c>
    </row>
    <row r="596" spans="1:7" ht="141.75" x14ac:dyDescent="0.2">
      <c r="A596" s="25" t="s">
        <v>479</v>
      </c>
      <c r="B596" s="26" t="s">
        <v>476</v>
      </c>
      <c r="C596" s="26" t="s">
        <v>478</v>
      </c>
      <c r="D596" s="26" t="s">
        <v>0</v>
      </c>
      <c r="E596" s="1">
        <f>E597+E599</f>
        <v>16020</v>
      </c>
    </row>
    <row r="597" spans="1:7" ht="63" x14ac:dyDescent="0.2">
      <c r="A597" s="25" t="s">
        <v>293</v>
      </c>
      <c r="B597" s="26" t="s">
        <v>476</v>
      </c>
      <c r="C597" s="26" t="s">
        <v>480</v>
      </c>
      <c r="D597" s="26" t="s">
        <v>0</v>
      </c>
      <c r="E597" s="1">
        <v>16020</v>
      </c>
    </row>
    <row r="598" spans="1:7" ht="63" x14ac:dyDescent="0.2">
      <c r="A598" s="25" t="s">
        <v>161</v>
      </c>
      <c r="B598" s="26" t="s">
        <v>476</v>
      </c>
      <c r="C598" s="26" t="s">
        <v>480</v>
      </c>
      <c r="D598" s="26" t="s">
        <v>160</v>
      </c>
      <c r="E598" s="1">
        <v>16020</v>
      </c>
    </row>
    <row r="599" spans="1:7" ht="31.5" hidden="1" x14ac:dyDescent="0.2">
      <c r="A599" s="25" t="s">
        <v>482</v>
      </c>
      <c r="B599" s="26" t="s">
        <v>476</v>
      </c>
      <c r="C599" s="26" t="s">
        <v>481</v>
      </c>
      <c r="D599" s="26" t="s">
        <v>0</v>
      </c>
      <c r="E599" s="1">
        <v>0</v>
      </c>
    </row>
    <row r="600" spans="1:7" ht="110.25" hidden="1" x14ac:dyDescent="0.2">
      <c r="A600" s="25" t="s">
        <v>484</v>
      </c>
      <c r="B600" s="26" t="s">
        <v>476</v>
      </c>
      <c r="C600" s="26" t="s">
        <v>483</v>
      </c>
      <c r="D600" s="26" t="s">
        <v>0</v>
      </c>
      <c r="E600" s="1">
        <v>0</v>
      </c>
    </row>
    <row r="601" spans="1:7" ht="63" hidden="1" x14ac:dyDescent="0.2">
      <c r="A601" s="25" t="s">
        <v>161</v>
      </c>
      <c r="B601" s="26" t="s">
        <v>476</v>
      </c>
      <c r="C601" s="26" t="s">
        <v>483</v>
      </c>
      <c r="D601" s="26" t="s">
        <v>160</v>
      </c>
      <c r="E601" s="1">
        <v>0</v>
      </c>
    </row>
    <row r="602" spans="1:7" ht="173.25" x14ac:dyDescent="0.2">
      <c r="A602" s="25" t="s">
        <v>370</v>
      </c>
      <c r="B602" s="26" t="s">
        <v>476</v>
      </c>
      <c r="C602" s="26" t="s">
        <v>369</v>
      </c>
      <c r="D602" s="26" t="s">
        <v>0</v>
      </c>
      <c r="E602" s="1">
        <v>9200</v>
      </c>
    </row>
    <row r="603" spans="1:7" ht="47.25" x14ac:dyDescent="0.2">
      <c r="A603" s="25" t="s">
        <v>112</v>
      </c>
      <c r="B603" s="26" t="s">
        <v>476</v>
      </c>
      <c r="C603" s="26" t="s">
        <v>453</v>
      </c>
      <c r="D603" s="26" t="s">
        <v>0</v>
      </c>
      <c r="E603" s="1">
        <v>9200</v>
      </c>
    </row>
    <row r="604" spans="1:7" ht="110.25" x14ac:dyDescent="0.2">
      <c r="A604" s="25" t="s">
        <v>12</v>
      </c>
      <c r="B604" s="26" t="s">
        <v>476</v>
      </c>
      <c r="C604" s="26" t="s">
        <v>453</v>
      </c>
      <c r="D604" s="26" t="s">
        <v>11</v>
      </c>
      <c r="E604" s="1">
        <v>7597</v>
      </c>
    </row>
    <row r="605" spans="1:7" ht="47.25" x14ac:dyDescent="0.2">
      <c r="A605" s="25" t="s">
        <v>30</v>
      </c>
      <c r="B605" s="26" t="s">
        <v>476</v>
      </c>
      <c r="C605" s="26" t="s">
        <v>453</v>
      </c>
      <c r="D605" s="26" t="s">
        <v>29</v>
      </c>
      <c r="E605" s="1">
        <v>1588</v>
      </c>
    </row>
    <row r="606" spans="1:7" x14ac:dyDescent="0.2">
      <c r="A606" s="25" t="s">
        <v>32</v>
      </c>
      <c r="B606" s="26" t="s">
        <v>476</v>
      </c>
      <c r="C606" s="26" t="s">
        <v>453</v>
      </c>
      <c r="D606" s="26" t="s">
        <v>31</v>
      </c>
      <c r="E606" s="1">
        <v>15</v>
      </c>
    </row>
    <row r="607" spans="1:7" ht="47.25" x14ac:dyDescent="0.2">
      <c r="A607" s="21" t="s">
        <v>486</v>
      </c>
      <c r="B607" s="22" t="s">
        <v>485</v>
      </c>
      <c r="C607" s="22" t="s">
        <v>0</v>
      </c>
      <c r="D607" s="22" t="s">
        <v>0</v>
      </c>
      <c r="E607" s="28">
        <v>450000</v>
      </c>
      <c r="F607" s="24"/>
      <c r="G607" s="24"/>
    </row>
    <row r="608" spans="1:7" ht="47.25" x14ac:dyDescent="0.2">
      <c r="A608" s="25" t="s">
        <v>488</v>
      </c>
      <c r="B608" s="26" t="s">
        <v>487</v>
      </c>
      <c r="C608" s="26" t="s">
        <v>0</v>
      </c>
      <c r="D608" s="26" t="s">
        <v>0</v>
      </c>
      <c r="E608" s="1">
        <v>450000</v>
      </c>
    </row>
    <row r="609" spans="1:9" ht="63" x14ac:dyDescent="0.2">
      <c r="A609" s="25" t="s">
        <v>36</v>
      </c>
      <c r="B609" s="26" t="s">
        <v>487</v>
      </c>
      <c r="C609" s="26" t="s">
        <v>35</v>
      </c>
      <c r="D609" s="26" t="s">
        <v>0</v>
      </c>
      <c r="E609" s="1">
        <v>450000</v>
      </c>
    </row>
    <row r="610" spans="1:9" ht="110.25" x14ac:dyDescent="0.2">
      <c r="A610" s="25" t="s">
        <v>90</v>
      </c>
      <c r="B610" s="26" t="s">
        <v>487</v>
      </c>
      <c r="C610" s="26" t="s">
        <v>89</v>
      </c>
      <c r="D610" s="26" t="s">
        <v>0</v>
      </c>
      <c r="E610" s="1">
        <v>450000</v>
      </c>
    </row>
    <row r="611" spans="1:9" ht="47.25" x14ac:dyDescent="0.2">
      <c r="A611" s="25" t="s">
        <v>490</v>
      </c>
      <c r="B611" s="26" t="s">
        <v>487</v>
      </c>
      <c r="C611" s="26" t="s">
        <v>489</v>
      </c>
      <c r="D611" s="26" t="s">
        <v>0</v>
      </c>
      <c r="E611" s="1">
        <v>450000</v>
      </c>
    </row>
    <row r="612" spans="1:9" ht="31.5" x14ac:dyDescent="0.2">
      <c r="A612" s="25" t="s">
        <v>492</v>
      </c>
      <c r="B612" s="26" t="s">
        <v>487</v>
      </c>
      <c r="C612" s="26" t="s">
        <v>489</v>
      </c>
      <c r="D612" s="26" t="s">
        <v>491</v>
      </c>
      <c r="E612" s="1">
        <v>450000</v>
      </c>
    </row>
    <row r="613" spans="1:9" ht="31.5" hidden="1" x14ac:dyDescent="0.2">
      <c r="A613" s="21" t="s">
        <v>493</v>
      </c>
      <c r="B613" s="22"/>
      <c r="C613" s="22"/>
      <c r="D613" s="22"/>
      <c r="E613" s="28">
        <v>0</v>
      </c>
      <c r="F613" s="24"/>
      <c r="G613" s="24"/>
    </row>
    <row r="614" spans="1:9" ht="45" hidden="1" customHeight="1" x14ac:dyDescent="0.2">
      <c r="A614" s="25" t="s">
        <v>493</v>
      </c>
      <c r="B614" s="26"/>
      <c r="C614" s="26"/>
      <c r="D614" s="26"/>
      <c r="E614" s="1">
        <v>0</v>
      </c>
    </row>
    <row r="615" spans="1:9" ht="45" customHeight="1" x14ac:dyDescent="0.2">
      <c r="A615" s="25"/>
      <c r="B615" s="26"/>
      <c r="C615" s="26"/>
      <c r="D615" s="26"/>
      <c r="E615" s="1"/>
    </row>
    <row r="616" spans="1:9" s="10" customFormat="1" ht="40.5" customHeight="1" x14ac:dyDescent="0.2">
      <c r="A616" s="8" t="s">
        <v>508</v>
      </c>
      <c r="B616" s="8"/>
      <c r="C616" s="34" t="s">
        <v>509</v>
      </c>
      <c r="D616" s="34"/>
      <c r="E616" s="34"/>
      <c r="F616" s="9"/>
      <c r="G616" s="9"/>
      <c r="H616" s="9"/>
      <c r="I616" s="9"/>
    </row>
    <row r="617" spans="1:9" s="10" customFormat="1" ht="29.25" customHeight="1" x14ac:dyDescent="0.2">
      <c r="A617" s="11"/>
      <c r="D617" s="12"/>
      <c r="E617" s="12"/>
      <c r="F617" s="12"/>
      <c r="G617" s="12"/>
      <c r="H617" s="12"/>
    </row>
    <row r="618" spans="1:9" s="10" customFormat="1" ht="16.5" customHeight="1" x14ac:dyDescent="0.2">
      <c r="A618" s="34" t="s">
        <v>510</v>
      </c>
      <c r="B618" s="34"/>
      <c r="D618" s="12"/>
      <c r="E618" s="13" t="s">
        <v>511</v>
      </c>
      <c r="G618" s="12"/>
      <c r="H618" s="12"/>
    </row>
    <row r="619" spans="1:9" x14ac:dyDescent="0.2">
      <c r="A619" s="3"/>
      <c r="B619" s="3"/>
      <c r="C619" s="3"/>
      <c r="D619" s="3"/>
      <c r="E619" s="3"/>
    </row>
    <row r="620" spans="1:9" x14ac:dyDescent="0.2">
      <c r="A620" s="3"/>
      <c r="B620" s="3"/>
      <c r="C620" s="3"/>
      <c r="D620" s="3"/>
      <c r="E620" s="3"/>
    </row>
    <row r="621" spans="1:9" x14ac:dyDescent="0.2">
      <c r="A621" s="3"/>
      <c r="B621" s="3"/>
      <c r="C621" s="3"/>
      <c r="D621" s="3"/>
      <c r="E621" s="3"/>
    </row>
    <row r="622" spans="1:9" x14ac:dyDescent="0.2">
      <c r="A622" s="3"/>
      <c r="B622" s="3"/>
      <c r="C622" s="3"/>
      <c r="D622" s="3"/>
      <c r="E622" s="3"/>
    </row>
    <row r="623" spans="1:9" x14ac:dyDescent="0.2">
      <c r="A623" s="3"/>
      <c r="B623" s="3"/>
      <c r="C623" s="3"/>
      <c r="D623" s="3"/>
      <c r="E623" s="3"/>
    </row>
    <row r="624" spans="1:9" x14ac:dyDescent="0.2">
      <c r="A624" s="3"/>
      <c r="B624" s="3"/>
      <c r="C624" s="3"/>
      <c r="D624" s="3"/>
      <c r="E624" s="3"/>
    </row>
    <row r="625" spans="1:5" x14ac:dyDescent="0.2">
      <c r="A625" s="3"/>
      <c r="B625" s="3"/>
      <c r="C625" s="3"/>
      <c r="D625" s="3"/>
      <c r="E625" s="3"/>
    </row>
    <row r="626" spans="1:5" x14ac:dyDescent="0.2">
      <c r="A626" s="3"/>
      <c r="B626" s="3"/>
      <c r="C626" s="3"/>
      <c r="D626" s="3"/>
      <c r="E626" s="3"/>
    </row>
    <row r="627" spans="1:5" x14ac:dyDescent="0.2">
      <c r="A627" s="3"/>
      <c r="B627" s="3"/>
      <c r="C627" s="3"/>
      <c r="D627" s="3"/>
      <c r="E627" s="3"/>
    </row>
  </sheetData>
  <mergeCells count="8">
    <mergeCell ref="C616:E616"/>
    <mergeCell ref="A618:B618"/>
    <mergeCell ref="C1:E1"/>
    <mergeCell ref="C2:E2"/>
    <mergeCell ref="C3:E3"/>
    <mergeCell ref="C4:E4"/>
    <mergeCell ref="A5:E5"/>
    <mergeCell ref="A7:E7"/>
  </mergeCells>
  <printOptions horizontalCentered="1"/>
  <pageMargins left="0.78740157480314965" right="0.59055118110236227" top="0.59055118110236227" bottom="0.59055118110236227" header="0.31496062992125984" footer="0.31496062992125984"/>
  <pageSetup paperSize="9" scale="99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2020</vt:lpstr>
      <vt:lpstr>'2020'!Заголовки_для_печати</vt:lpstr>
      <vt:lpstr>'2020'!Область_печати</vt:lpstr>
    </vt:vector>
  </TitlesOfParts>
  <Company>BSS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Сафонова Ирина Александровна</cp:lastModifiedBy>
  <cp:lastPrinted>2019-11-14T07:19:01Z</cp:lastPrinted>
  <dcterms:created xsi:type="dcterms:W3CDTF">2002-03-11T10:22:12Z</dcterms:created>
  <dcterms:modified xsi:type="dcterms:W3CDTF">2019-11-15T08:22:46Z</dcterms:modified>
</cp:coreProperties>
</file>