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E35" i="25" l="1"/>
  <c r="D35" i="25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<sst xmlns="http://schemas.openxmlformats.org/spreadsheetml/2006/main" count="174" uniqueCount="126">
  <si>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</si>
  <si>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</si>
  <si>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</si>
  <si>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</si>
  <si>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</si>
  <si>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</si>
  <si>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</si>
  <si>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</si>
  <si>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</si>
  <si>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</si>
  <si>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</si>
  <si>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</si>
  <si>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</si>
  <si>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</si>
  <si>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</si>
  <si>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</si>
  <si>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</si>
  <si>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</si>
  <si>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</si>
  <si>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</si>
  <si>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</si>
  <si>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</si>
  <si>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</si>
  <si>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</si>
  <si>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</si>
  <si>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</si>
  <si>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</si>
  <si>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</si>
  <si>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</si>
  <si>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</si>
  <si>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</si>
  <si>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</si>
  <si>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</si>
  <si>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</si>
  <si>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</si>
  <si>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</si>
  <si>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</si>
  <si>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</si>
  <si>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</si>
  <si>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</si>
  <si>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</si>
  <si>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</si>
  <si>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</si>
  <si>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</si>
  <si>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</si>
  <si>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</si>
  <si>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</si>
  <si>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</si>
  <si>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</si>
  <si>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</si>
  <si>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</si>
  <si>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</si>
  <si>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</si>
  <si>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</si>
  <si>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</si>
  <si>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</si>
  <si>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</si>
  <si>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</si>
  <si>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</si>
  <si>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</si>
  <si>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</si>
  <si>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</si>
  <si>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</si>
  <si>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</si>
  <si>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</si>
  <si>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</si>
  <si>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</si>
  <si>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>ул. Летчика Колесниченко (от ул. Моисеева до ул. Ворошилова)</t>
  </si>
  <si>
    <t>ул. Донская</t>
  </si>
  <si>
    <t>ул. Переверткина</t>
  </si>
  <si>
    <t>ул. 20-летия ВЛКСМ</t>
  </si>
  <si>
    <t>ул. Студенческая</t>
  </si>
  <si>
    <t>ул. Феоктистова</t>
  </si>
  <si>
    <t>ул. Плехановская</t>
  </si>
  <si>
    <t>ул. Чернышевского</t>
  </si>
  <si>
    <t>ул. Орджоникидзе</t>
  </si>
  <si>
    <t>ул. Театральная</t>
  </si>
  <si>
    <t>ул. Кирова</t>
  </si>
  <si>
    <t>ул. Новгородская (ул. Хользунова - ул. 45 стрелковой дивизии)</t>
  </si>
  <si>
    <t>ул. Ломоносова (ул. Березовая роща - ул. Дарвина)</t>
  </si>
  <si>
    <t>ул. Серафимовича</t>
  </si>
  <si>
    <t>ул. Майская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</si>
  <si>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</si>
  <si>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</si>
  <si>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</si>
  <si>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</si>
  <si>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</si>
  <si>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</si>
  <si>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</si>
  <si>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</si>
  <si>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</si>
  <si>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</si>
  <si>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</si>
  <si>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</si>
  <si>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</si>
  <si>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</si>
  <si>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</si>
  <si>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</si>
  <si>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</si>
  <si>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</si>
  <si>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</si>
  <si>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</si>
  <si>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</si>
  <si>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</si>
  <si>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</si>
  <si>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</si>
  <si>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</si>
  <si>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Стоимость работ, тыс.руб.</t>
  </si>
  <si>
    <t>Приложение № 5</t>
  </si>
  <si>
    <t>к муниципальной программе</t>
  </si>
  <si>
    <t>Объект</t>
  </si>
  <si>
    <t>Мощность работ, км</t>
  </si>
  <si>
    <t>Итого</t>
  </si>
  <si>
    <t>И.о. руководителя управления дорожного хозяйства</t>
  </si>
  <si>
    <t>И.С. Селивёрстов</t>
  </si>
  <si>
    <t>проезд А-134 (подъезд к г. Воронежу) - ул. Гагарина (через перинатальный центр ОКБ № 1 до ж/д переезда)</t>
  </si>
  <si>
    <t xml:space="preserve"> Перечень автомобильных дорог, подлежащих ремонту   в рамках муниципальной составляющей городского округа город Воронеж  регионального проекта «Дорожная сеть» национального проекта «Безопасные и качественные автомобильные дороги» в 2019 году </t>
  </si>
  <si>
    <t>ул. Латненская (ул. 9 января - ул. 232 Cтрелковой дивизии)</t>
  </si>
  <si>
    <t>пл. Брусилова</t>
  </si>
  <si>
    <t>пр-д Ясный (ул. Донская - ул. Солнечная)</t>
  </si>
  <si>
    <t>ул. Карла Маркса (ул. Таранченко - пр-кт Революции, ул. Кольцовская - ДС "Юбилейный")</t>
  </si>
  <si>
    <t>пр-кт Патриотов (от развязки по типу "кольцо" ул. Героев Сибиряков - пр-кт Патриотов до ул. Космонавта Комарова)</t>
  </si>
  <si>
    <t>наб. Массалитинова</t>
  </si>
  <si>
    <t>ул. Таранченко (Университетская пл. - ул. Сиреневая)</t>
  </si>
  <si>
    <t>ул. 25 Октября (пр-кт Революции - ул. Орджоникидзе)</t>
  </si>
  <si>
    <t>проезд от автодороги "ул. Остужева - мкр. Боровое" (мост через р. Усманка ) до мкр. Сомово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</si>
</sst>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,##0.000"/>
    <numFmt numFmtId="166" formatCode="#,##0.00000"/>
    <numFmt numFmtId="167" formatCode="0.0000"/>
  </numFmts>
  <fonts count="42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164" fontId="34" fillId="0" borderId="0" applyFont="0" applyFill="0" applyBorder="0" applyAlignment="0" applyProtection="0"/>
    <xf numFmtId="0" fontId="37" fillId="0" borderId="0"/>
    <xf numFmtId="0" fontId="38" fillId="0" borderId="0"/>
  </cellStyleXfs>
  <cellXfs count="1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" fillId="0" borderId="0" xfId="0" applyNumberFormat="1" applyFont="1"/>
    <xf numFmtId="165" fontId="3" fillId="0" borderId="0" xfId="0" applyNumberFormat="1" applyFont="1"/>
    <xf numFmtId="165" fontId="8" fillId="0" borderId="0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5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5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5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5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5" fontId="2" fillId="0" borderId="8" xfId="0" applyNumberFormat="1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5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5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31" fillId="0" borderId="2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5" fontId="1" fillId="0" borderId="0" xfId="0" applyNumberFormat="1" applyFont="1" applyFill="1" applyAlignment="1">
      <alignment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9" fillId="5" borderId="0" xfId="4" applyFont="1" applyFill="1" applyBorder="1" applyAlignment="1">
      <alignment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0" borderId="8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167" fontId="40" fillId="0" borderId="2" xfId="0" applyNumberFormat="1" applyFont="1" applyFill="1" applyBorder="1" applyAlignment="1">
      <alignment horizontal="center" vertical="center" wrapText="1"/>
    </xf>
    <xf numFmtId="166" fontId="40" fillId="0" borderId="2" xfId="0" applyNumberFormat="1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left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41" fillId="0" borderId="2" xfId="2" applyNumberFormat="1" applyFont="1" applyFill="1" applyBorder="1" applyAlignment="1">
      <alignment horizontal="center" vertical="center" wrapText="1"/>
    </xf>
    <xf numFmtId="167" fontId="40" fillId="0" borderId="14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/>
    <xf numFmtId="0" fontId="35" fillId="0" borderId="0" xfId="0" applyFont="1" applyFill="1" applyAlignment="1">
      <alignment horizontal="right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165" fontId="2" fillId="4" borderId="2" xfId="0" applyNumberFormat="1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left"/>
    </xf>
    <xf numFmtId="0" fontId="39" fillId="3" borderId="0" xfId="0" applyFont="1" applyFill="1" applyAlignment="1">
      <alignment horizontal="right" vertical="top"/>
    </xf>
    <xf numFmtId="0" fontId="39" fillId="5" borderId="0" xfId="4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165" fontId="3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2" xfId="4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26" t="s">
        <v>29</v>
      </c>
      <c r="B2" s="126"/>
      <c r="C2" s="126"/>
      <c r="D2" s="126"/>
      <c r="E2" s="126"/>
      <c r="F2" s="126"/>
      <c r="G2" s="126"/>
      <c r="H2" s="126"/>
      <c r="I2" s="11"/>
      <c r="J2" s="11"/>
      <c r="K2" s="11"/>
      <c r="L2" s="11"/>
      <c r="M2" s="11"/>
    </row>
    <row r="3" spans="1:13" s="2" customFormat="1" ht="21.75" customHeight="1" x14ac:dyDescent="0.25">
      <c r="A3" s="126"/>
      <c r="B3" s="126"/>
      <c r="C3" s="126"/>
      <c r="D3" s="126"/>
      <c r="E3" s="126"/>
      <c r="F3" s="126"/>
      <c r="G3" s="126"/>
      <c r="H3" s="126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27" t="s">
        <v>0</v>
      </c>
      <c r="B5" s="128" t="s">
        <v>10</v>
      </c>
      <c r="C5" s="123" t="s">
        <v>53</v>
      </c>
      <c r="D5" s="123" t="s">
        <v>28</v>
      </c>
      <c r="E5" s="123" t="s">
        <v>1</v>
      </c>
      <c r="F5" s="123"/>
      <c r="G5" s="123"/>
      <c r="H5" s="123"/>
    </row>
    <row r="6" spans="1:13" s="4" customFormat="1" ht="139.5" customHeight="1" x14ac:dyDescent="0.2">
      <c r="A6" s="127"/>
      <c r="B6" s="128"/>
      <c r="C6" s="123"/>
      <c r="D6" s="123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14" t="s">
        <v>0</v>
      </c>
      <c r="B10" s="116" t="s">
        <v>10</v>
      </c>
      <c r="C10" s="124" t="s">
        <v>54</v>
      </c>
      <c r="D10" s="118" t="s">
        <v>51</v>
      </c>
      <c r="E10" s="120" t="s">
        <v>1</v>
      </c>
      <c r="F10" s="121"/>
      <c r="G10" s="121"/>
      <c r="H10" s="122"/>
    </row>
    <row r="11" spans="1:13" s="4" customFormat="1" ht="101.25" customHeight="1" x14ac:dyDescent="0.2">
      <c r="A11" s="115"/>
      <c r="B11" s="117"/>
      <c r="C11" s="125"/>
      <c r="D11" s="119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3" s="27" customFormat="1" ht="15.75" customHeight="1" x14ac:dyDescent="0.2">
      <c r="B16" s="112" t="s">
        <v>8</v>
      </c>
      <c r="C16" s="112"/>
      <c r="D16" s="34"/>
      <c r="E16" s="84"/>
      <c r="F16" s="34"/>
      <c r="G16" s="46"/>
    </row>
    <row r="17" spans="2:7" s="27" customFormat="1" ht="15.75" x14ac:dyDescent="0.2">
      <c r="B17" s="112"/>
      <c r="C17" s="112"/>
      <c r="D17" s="35"/>
      <c r="E17" s="85"/>
      <c r="F17" s="35"/>
      <c r="G17" s="49" t="s">
        <v>18</v>
      </c>
    </row>
    <row r="18" spans="2:7" s="27" customFormat="1" ht="15.75" customHeight="1" x14ac:dyDescent="0.2">
      <c r="B18" s="113" t="s">
        <v>11</v>
      </c>
      <c r="C18" s="113"/>
      <c r="D18" s="37"/>
      <c r="E18" s="83"/>
      <c r="F18" s="37"/>
      <c r="G18" s="37"/>
    </row>
    <row r="19" spans="2:7" s="27" customFormat="1" ht="15.75" customHeight="1" x14ac:dyDescent="0.2">
      <c r="B19" s="109" t="s">
        <v>7</v>
      </c>
      <c r="C19" s="109"/>
      <c r="D19" s="35"/>
      <c r="E19" s="85"/>
      <c r="F19" s="35"/>
      <c r="G19" s="49" t="s">
        <v>7</v>
      </c>
    </row>
    <row r="20" spans="2:7" s="27" customFormat="1" ht="42" customHeight="1" x14ac:dyDescent="0.25">
      <c r="B20" s="108" t="s">
        <v>62</v>
      </c>
      <c r="C20" s="108"/>
      <c r="D20" s="38"/>
      <c r="E20" s="33"/>
      <c r="F20" s="38"/>
      <c r="G20" s="39"/>
    </row>
    <row r="21" spans="2:7" s="27" customFormat="1" ht="15.75" customHeight="1" x14ac:dyDescent="0.2">
      <c r="B21" s="109" t="s">
        <v>17</v>
      </c>
      <c r="C21" s="109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10" t="s">
        <v>16</v>
      </c>
      <c r="C23" s="110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A2:H3"/>
    <mergeCell ref="A5:A6"/>
    <mergeCell ref="B5:B6"/>
    <mergeCell ref="D5:D6"/>
    <mergeCell ref="C5:C6"/>
    <mergeCell ref="A10:A11"/>
    <mergeCell ref="B10:B11"/>
    <mergeCell ref="D10:D11"/>
    <mergeCell ref="E10:H10"/>
    <mergeCell ref="E5:H5"/>
    <mergeCell ref="C10:C11"/>
    <mergeCell ref="B20:C20"/>
    <mergeCell ref="B21:C21"/>
    <mergeCell ref="B23:C23"/>
    <mergeCell ref="B15:L15"/>
    <mergeCell ref="B16:C16"/>
    <mergeCell ref="B17:C17"/>
    <mergeCell ref="B18:C18"/>
    <mergeCell ref="B19:C19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29" t="s">
        <v>64</v>
      </c>
      <c r="K1" s="129"/>
      <c r="L1" s="129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34" t="s">
        <v>61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37" t="s">
        <v>6</v>
      </c>
      <c r="C5" s="140" t="s">
        <v>9</v>
      </c>
      <c r="D5" s="131" t="s">
        <v>31</v>
      </c>
      <c r="E5" s="131" t="s">
        <v>37</v>
      </c>
      <c r="F5" s="144" t="s">
        <v>52</v>
      </c>
      <c r="G5" s="135" t="s">
        <v>56</v>
      </c>
      <c r="H5" s="136"/>
      <c r="I5" s="136"/>
      <c r="J5" s="136"/>
      <c r="K5" s="135" t="s">
        <v>55</v>
      </c>
      <c r="L5" s="143"/>
    </row>
    <row r="6" spans="2:12" s="7" customFormat="1" ht="50.25" customHeight="1" x14ac:dyDescent="0.2">
      <c r="B6" s="138"/>
      <c r="C6" s="141"/>
      <c r="D6" s="131"/>
      <c r="E6" s="131"/>
      <c r="F6" s="144"/>
      <c r="G6" s="130" t="s">
        <v>32</v>
      </c>
      <c r="H6" s="132" t="s">
        <v>41</v>
      </c>
      <c r="I6" s="132" t="s">
        <v>42</v>
      </c>
      <c r="J6" s="130" t="s">
        <v>33</v>
      </c>
      <c r="K6" s="132" t="s">
        <v>58</v>
      </c>
      <c r="L6" s="130" t="s">
        <v>35</v>
      </c>
    </row>
    <row r="7" spans="2:12" s="7" customFormat="1" ht="7.5" customHeight="1" x14ac:dyDescent="0.2">
      <c r="B7" s="138"/>
      <c r="C7" s="141"/>
      <c r="D7" s="131"/>
      <c r="E7" s="131"/>
      <c r="F7" s="144"/>
      <c r="G7" s="130"/>
      <c r="H7" s="133"/>
      <c r="I7" s="133"/>
      <c r="J7" s="133"/>
      <c r="K7" s="133"/>
      <c r="L7" s="133"/>
    </row>
    <row r="8" spans="2:12" s="7" customFormat="1" ht="33.75" customHeight="1" x14ac:dyDescent="0.2">
      <c r="B8" s="138"/>
      <c r="C8" s="141"/>
      <c r="D8" s="131"/>
      <c r="E8" s="131"/>
      <c r="F8" s="144"/>
      <c r="G8" s="130"/>
      <c r="H8" s="133"/>
      <c r="I8" s="133"/>
      <c r="J8" s="133"/>
      <c r="K8" s="133"/>
      <c r="L8" s="133"/>
    </row>
    <row r="9" spans="2:12" s="7" customFormat="1" ht="128.25" customHeight="1" x14ac:dyDescent="0.2">
      <c r="B9" s="138"/>
      <c r="C9" s="141"/>
      <c r="D9" s="131"/>
      <c r="E9" s="131"/>
      <c r="F9" s="144"/>
      <c r="G9" s="130"/>
      <c r="H9" s="133"/>
      <c r="I9" s="133"/>
      <c r="J9" s="133"/>
      <c r="K9" s="133"/>
      <c r="L9" s="133"/>
    </row>
    <row r="10" spans="2:12" s="7" customFormat="1" ht="15" x14ac:dyDescent="0.2">
      <c r="B10" s="139"/>
      <c r="C10" s="142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2:12" s="27" customFormat="1" ht="15.75" customHeight="1" x14ac:dyDescent="0.2">
      <c r="B16" s="112" t="s">
        <v>8</v>
      </c>
      <c r="C16" s="112"/>
      <c r="H16" s="34"/>
      <c r="I16" s="34"/>
      <c r="J16" s="46"/>
      <c r="K16" s="34"/>
      <c r="L16" s="84"/>
    </row>
    <row r="17" spans="2:12" s="27" customFormat="1" ht="15.75" x14ac:dyDescent="0.2">
      <c r="B17" s="112"/>
      <c r="C17" s="112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13" t="s">
        <v>11</v>
      </c>
      <c r="C18" s="113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09" t="s">
        <v>7</v>
      </c>
      <c r="C19" s="109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08" t="s">
        <v>62</v>
      </c>
      <c r="C20" s="108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09" t="s">
        <v>17</v>
      </c>
      <c r="C21" s="109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10" t="s">
        <v>16</v>
      </c>
      <c r="C23" s="110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B5:B10"/>
    <mergeCell ref="C5:C10"/>
    <mergeCell ref="J6:J9"/>
    <mergeCell ref="K5:L5"/>
    <mergeCell ref="K6:K9"/>
    <mergeCell ref="F5:F9"/>
    <mergeCell ref="E5:E9"/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tabSelected="1" topLeftCell="B8" zoomScaleNormal="100" zoomScaleSheetLayoutView="100" workbookViewId="0">
      <selection activeCell="C12" sqref="C12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0.28515625" style="21" customWidth="1"/>
    <col min="4" max="4" width="14.140625" style="21" customWidth="1"/>
    <col min="5" max="5" width="17.5703125" style="90" customWidth="1"/>
    <col min="6" max="6" width="10.5703125" style="6" hidden="1" customWidth="1"/>
    <col min="7" max="7" width="0.42578125" style="6" customWidth="1"/>
    <col min="8" max="8" width="9.5703125" style="6" bestFit="1" customWidth="1"/>
    <col min="9" max="16384" width="9.140625" style="6"/>
  </cols>
  <sheetData>
    <row r="1" spans="2:8" hidden="1" x14ac:dyDescent="0.2"/>
    <row r="2" spans="2:8" ht="23.25" hidden="1" customHeight="1" x14ac:dyDescent="0.2">
      <c r="F2" s="89"/>
    </row>
    <row r="3" spans="2:8" ht="12" hidden="1" customHeight="1" x14ac:dyDescent="0.2"/>
    <row r="4" spans="2:8" s="7" customFormat="1" ht="41.25" hidden="1" customHeight="1" x14ac:dyDescent="0.2">
      <c r="B4" s="88"/>
      <c r="C4" s="93"/>
      <c r="D4" s="95"/>
    </row>
    <row r="5" spans="2:8" s="7" customFormat="1" ht="24" customHeight="1" x14ac:dyDescent="0.2">
      <c r="B5" s="88"/>
      <c r="C5" s="94"/>
      <c r="D5" s="145" t="s">
        <v>108</v>
      </c>
      <c r="E5" s="145"/>
      <c r="F5" s="145"/>
      <c r="G5" s="145"/>
    </row>
    <row r="6" spans="2:8" s="7" customFormat="1" ht="26.25" customHeight="1" x14ac:dyDescent="0.2">
      <c r="B6" s="88"/>
      <c r="C6" s="95"/>
      <c r="D6" s="147" t="s">
        <v>109</v>
      </c>
      <c r="E6" s="147"/>
      <c r="F6" s="147"/>
      <c r="G6" s="147"/>
    </row>
    <row r="7" spans="2:8" s="7" customFormat="1" ht="82.5" customHeight="1" x14ac:dyDescent="0.2">
      <c r="B7" s="148" t="s">
        <v>116</v>
      </c>
      <c r="C7" s="148"/>
      <c r="D7" s="148"/>
      <c r="E7" s="148"/>
      <c r="F7" s="96"/>
      <c r="G7" s="96"/>
      <c r="H7" s="96"/>
    </row>
    <row r="8" spans="2:8" s="7" customFormat="1" ht="68.25" customHeight="1" x14ac:dyDescent="0.2">
      <c r="B8" s="149" t="s">
        <v>6</v>
      </c>
      <c r="C8" s="150" t="s">
        <v>110</v>
      </c>
      <c r="D8" s="150" t="s">
        <v>111</v>
      </c>
      <c r="E8" s="151" t="s">
        <v>107</v>
      </c>
    </row>
    <row r="9" spans="2:8" s="7" customFormat="1" ht="18" hidden="1" customHeight="1" x14ac:dyDescent="0.2">
      <c r="B9" s="149"/>
      <c r="C9" s="150"/>
      <c r="D9" s="150"/>
      <c r="E9" s="151"/>
    </row>
    <row r="10" spans="2:8" s="92" customFormat="1" ht="40.5" customHeight="1" x14ac:dyDescent="0.2">
      <c r="B10" s="97" t="s">
        <v>82</v>
      </c>
      <c r="C10" s="99" t="s">
        <v>67</v>
      </c>
      <c r="D10" s="100">
        <v>0.41899999999999998</v>
      </c>
      <c r="E10" s="101">
        <v>5556.1857099999997</v>
      </c>
    </row>
    <row r="11" spans="2:8" s="92" customFormat="1" ht="59.25" customHeight="1" x14ac:dyDescent="0.2">
      <c r="B11" s="98" t="s">
        <v>83</v>
      </c>
      <c r="C11" s="102" t="s">
        <v>115</v>
      </c>
      <c r="D11" s="100">
        <v>1.5982000000000001</v>
      </c>
      <c r="E11" s="103">
        <v>15110.090029999999</v>
      </c>
    </row>
    <row r="12" spans="2:8" s="92" customFormat="1" ht="49.5" customHeight="1" x14ac:dyDescent="0.2">
      <c r="B12" s="98" t="s">
        <v>84</v>
      </c>
      <c r="C12" s="102" t="s">
        <v>125</v>
      </c>
      <c r="D12" s="100">
        <v>2.02</v>
      </c>
      <c r="E12" s="103">
        <v>17935.611410000001</v>
      </c>
    </row>
    <row r="13" spans="2:8" s="92" customFormat="1" ht="37.5" x14ac:dyDescent="0.2">
      <c r="B13" s="98" t="s">
        <v>85</v>
      </c>
      <c r="C13" s="102" t="s">
        <v>117</v>
      </c>
      <c r="D13" s="100">
        <v>1.3220000000000001</v>
      </c>
      <c r="E13" s="103">
        <v>15415.56878</v>
      </c>
    </row>
    <row r="14" spans="2:8" s="92" customFormat="1" ht="28.5" customHeight="1" x14ac:dyDescent="0.2">
      <c r="B14" s="98" t="s">
        <v>86</v>
      </c>
      <c r="C14" s="102" t="s">
        <v>79</v>
      </c>
      <c r="D14" s="100">
        <v>1.57</v>
      </c>
      <c r="E14" s="103">
        <v>15870.28766</v>
      </c>
    </row>
    <row r="15" spans="2:8" s="92" customFormat="1" ht="18.75" x14ac:dyDescent="0.2">
      <c r="B15" s="98" t="s">
        <v>87</v>
      </c>
      <c r="C15" s="102" t="s">
        <v>68</v>
      </c>
      <c r="D15" s="100">
        <v>1.298</v>
      </c>
      <c r="E15" s="103">
        <v>18545.449820000002</v>
      </c>
    </row>
    <row r="16" spans="2:8" s="92" customFormat="1" ht="18.75" x14ac:dyDescent="0.2">
      <c r="B16" s="98" t="s">
        <v>88</v>
      </c>
      <c r="C16" s="102" t="s">
        <v>118</v>
      </c>
      <c r="D16" s="100">
        <v>0.154</v>
      </c>
      <c r="E16" s="103">
        <v>6502.4467199999999</v>
      </c>
    </row>
    <row r="17" spans="2:5" s="92" customFormat="1" ht="18.75" x14ac:dyDescent="0.2">
      <c r="B17" s="98" t="s">
        <v>89</v>
      </c>
      <c r="C17" s="102" t="s">
        <v>119</v>
      </c>
      <c r="D17" s="100">
        <v>0.44500000000000001</v>
      </c>
      <c r="E17" s="103">
        <v>10779.339379999999</v>
      </c>
    </row>
    <row r="18" spans="2:5" s="92" customFormat="1" ht="37.5" x14ac:dyDescent="0.2">
      <c r="B18" s="98" t="s">
        <v>90</v>
      </c>
      <c r="C18" s="102" t="s">
        <v>78</v>
      </c>
      <c r="D18" s="100">
        <v>1.1039000000000001</v>
      </c>
      <c r="E18" s="103">
        <v>17020.60787</v>
      </c>
    </row>
    <row r="19" spans="2:5" s="92" customFormat="1" ht="18.75" x14ac:dyDescent="0.2">
      <c r="B19" s="98" t="s">
        <v>91</v>
      </c>
      <c r="C19" s="102" t="s">
        <v>69</v>
      </c>
      <c r="D19" s="100">
        <v>1.579</v>
      </c>
      <c r="E19" s="103">
        <v>21827.049159999999</v>
      </c>
    </row>
    <row r="20" spans="2:5" s="92" customFormat="1" ht="18.75" x14ac:dyDescent="0.2">
      <c r="B20" s="98" t="s">
        <v>92</v>
      </c>
      <c r="C20" s="102" t="s">
        <v>73</v>
      </c>
      <c r="D20" s="100">
        <v>2.383</v>
      </c>
      <c r="E20" s="103">
        <v>87645.930770000006</v>
      </c>
    </row>
    <row r="21" spans="2:5" s="92" customFormat="1" ht="18.75" x14ac:dyDescent="0.2">
      <c r="B21" s="98" t="s">
        <v>93</v>
      </c>
      <c r="C21" s="102" t="s">
        <v>70</v>
      </c>
      <c r="D21" s="100">
        <v>0.97899999999999998</v>
      </c>
      <c r="E21" s="103">
        <v>9823.8630599999997</v>
      </c>
    </row>
    <row r="22" spans="2:5" s="92" customFormat="1" ht="18.75" x14ac:dyDescent="0.2">
      <c r="B22" s="98" t="s">
        <v>94</v>
      </c>
      <c r="C22" s="102" t="s">
        <v>71</v>
      </c>
      <c r="D22" s="100">
        <v>1.0768</v>
      </c>
      <c r="E22" s="103">
        <v>18709.284530000001</v>
      </c>
    </row>
    <row r="23" spans="2:5" s="92" customFormat="1" ht="45" customHeight="1" x14ac:dyDescent="0.2">
      <c r="B23" s="98" t="s">
        <v>95</v>
      </c>
      <c r="C23" s="102" t="s">
        <v>120</v>
      </c>
      <c r="D23" s="100">
        <v>1.1642999999999999</v>
      </c>
      <c r="E23" s="103">
        <v>18780.332869999998</v>
      </c>
    </row>
    <row r="24" spans="2:5" s="92" customFormat="1" ht="18.75" x14ac:dyDescent="0.2">
      <c r="B24" s="98" t="s">
        <v>96</v>
      </c>
      <c r="C24" s="102" t="s">
        <v>72</v>
      </c>
      <c r="D24" s="100">
        <v>0.56599999999999995</v>
      </c>
      <c r="E24" s="103">
        <v>10555.57602</v>
      </c>
    </row>
    <row r="25" spans="2:5" s="92" customFormat="1" ht="61.5" customHeight="1" x14ac:dyDescent="0.2">
      <c r="B25" s="98" t="s">
        <v>97</v>
      </c>
      <c r="C25" s="102" t="s">
        <v>121</v>
      </c>
      <c r="D25" s="100">
        <v>1.2110000000000001</v>
      </c>
      <c r="E25" s="103">
        <v>41842.771339999999</v>
      </c>
    </row>
    <row r="26" spans="2:5" s="92" customFormat="1" ht="18.75" x14ac:dyDescent="0.2">
      <c r="B26" s="98" t="s">
        <v>98</v>
      </c>
      <c r="C26" s="102" t="s">
        <v>122</v>
      </c>
      <c r="D26" s="100">
        <v>3.9710000000000001</v>
      </c>
      <c r="E26" s="104">
        <v>74323.617979999995</v>
      </c>
    </row>
    <row r="27" spans="2:5" s="92" customFormat="1" ht="37.5" x14ac:dyDescent="0.2">
      <c r="B27" s="98" t="s">
        <v>99</v>
      </c>
      <c r="C27" s="102" t="s">
        <v>123</v>
      </c>
      <c r="D27" s="100">
        <v>0.75519999999999998</v>
      </c>
      <c r="E27" s="104">
        <v>8243.1589700000004</v>
      </c>
    </row>
    <row r="28" spans="2:5" s="92" customFormat="1" ht="18.75" x14ac:dyDescent="0.2">
      <c r="B28" s="98" t="s">
        <v>100</v>
      </c>
      <c r="C28" s="102" t="s">
        <v>74</v>
      </c>
      <c r="D28" s="100">
        <v>0.71819999999999995</v>
      </c>
      <c r="E28" s="104">
        <v>7796.5826399999996</v>
      </c>
    </row>
    <row r="29" spans="2:5" s="92" customFormat="1" ht="18.75" x14ac:dyDescent="0.2">
      <c r="B29" s="98" t="s">
        <v>101</v>
      </c>
      <c r="C29" s="102" t="s">
        <v>75</v>
      </c>
      <c r="D29" s="100">
        <v>0.80400000000000005</v>
      </c>
      <c r="E29" s="101">
        <v>9782.5954999999994</v>
      </c>
    </row>
    <row r="30" spans="2:5" s="92" customFormat="1" ht="18.75" x14ac:dyDescent="0.2">
      <c r="B30" s="98" t="s">
        <v>102</v>
      </c>
      <c r="C30" s="102" t="s">
        <v>76</v>
      </c>
      <c r="D30" s="100">
        <v>0.78979999999999995</v>
      </c>
      <c r="E30" s="104">
        <v>13681.58418</v>
      </c>
    </row>
    <row r="31" spans="2:5" s="92" customFormat="1" ht="37.5" x14ac:dyDescent="0.2">
      <c r="B31" s="98" t="s">
        <v>103</v>
      </c>
      <c r="C31" s="102" t="s">
        <v>124</v>
      </c>
      <c r="D31" s="100">
        <v>0.48599999999999999</v>
      </c>
      <c r="E31" s="101">
        <v>7429.4276799999998</v>
      </c>
    </row>
    <row r="32" spans="2:5" s="92" customFormat="1" ht="18.75" x14ac:dyDescent="0.2">
      <c r="B32" s="98" t="s">
        <v>104</v>
      </c>
      <c r="C32" s="102" t="s">
        <v>77</v>
      </c>
      <c r="D32" s="100">
        <v>0.74399999999999999</v>
      </c>
      <c r="E32" s="101">
        <v>22444.13437</v>
      </c>
    </row>
    <row r="33" spans="2:5" s="92" customFormat="1" ht="18.75" x14ac:dyDescent="0.2">
      <c r="B33" s="98" t="s">
        <v>105</v>
      </c>
      <c r="C33" s="102" t="s">
        <v>80</v>
      </c>
      <c r="D33" s="100">
        <v>1.33</v>
      </c>
      <c r="E33" s="101">
        <v>11461.773160000001</v>
      </c>
    </row>
    <row r="34" spans="2:5" s="92" customFormat="1" ht="18.75" x14ac:dyDescent="0.2">
      <c r="B34" s="98" t="s">
        <v>106</v>
      </c>
      <c r="C34" s="102" t="s">
        <v>81</v>
      </c>
      <c r="D34" s="100">
        <v>0.81</v>
      </c>
      <c r="E34" s="101">
        <v>6166.8659799999996</v>
      </c>
    </row>
    <row r="35" spans="2:5" s="92" customFormat="1" ht="18.75" x14ac:dyDescent="0.2">
      <c r="B35" s="91"/>
      <c r="C35" s="102" t="s">
        <v>112</v>
      </c>
      <c r="D35" s="105">
        <f>D10+D11+D12+D13+D14+D15+D16+D17+D18+D19+D20+D21+D22+D23+D24+D25+D26+D27+D28+D29+D30+D31+D32+D33+D34</f>
        <v>29.297399999999993</v>
      </c>
      <c r="E35" s="101">
        <f>E10+E11+E12+E13+E14+E15+E16+E17+E18+E19+E20+E21+E22+E23+E24+E25+E26+E27+E28+E29+E30+E31+E32+E33+E34</f>
        <v>493250.1355899999</v>
      </c>
    </row>
    <row r="36" spans="2:5" s="106" customFormat="1" ht="52.5" customHeight="1" x14ac:dyDescent="0.3">
      <c r="B36" s="146" t="s">
        <v>113</v>
      </c>
      <c r="C36" s="146"/>
      <c r="E36" s="107" t="s">
        <v>114</v>
      </c>
    </row>
    <row r="37" spans="2:5" x14ac:dyDescent="0.2">
      <c r="C37" s="6"/>
      <c r="D37" s="6"/>
      <c r="E37" s="6"/>
    </row>
    <row r="38" spans="2:5" x14ac:dyDescent="0.2">
      <c r="C38" s="6"/>
      <c r="D38" s="6"/>
      <c r="E38" s="6"/>
    </row>
    <row r="39" spans="2:5" x14ac:dyDescent="0.2">
      <c r="C39" s="6"/>
      <c r="D39" s="6"/>
      <c r="E39" s="6"/>
    </row>
    <row r="40" spans="2:5" x14ac:dyDescent="0.2">
      <c r="C40" s="6"/>
      <c r="D40" s="6"/>
      <c r="E40" s="6"/>
    </row>
    <row r="41" spans="2:5" x14ac:dyDescent="0.2">
      <c r="C41" s="6"/>
      <c r="D41" s="6"/>
      <c r="E41" s="6"/>
    </row>
    <row r="42" spans="2:5" x14ac:dyDescent="0.2">
      <c r="C42" s="6"/>
      <c r="D42" s="6"/>
      <c r="E42" s="6"/>
    </row>
    <row r="43" spans="2:5" x14ac:dyDescent="0.2">
      <c r="C43" s="6"/>
      <c r="D43" s="6"/>
      <c r="E43" s="6"/>
    </row>
    <row r="44" spans="2:5" x14ac:dyDescent="0.2">
      <c r="C44" s="6"/>
      <c r="D44" s="6"/>
      <c r="E44" s="6"/>
    </row>
    <row r="45" spans="2:5" x14ac:dyDescent="0.2">
      <c r="C45" s="6"/>
      <c r="D45" s="6"/>
      <c r="E45" s="6"/>
    </row>
    <row r="46" spans="2:5" x14ac:dyDescent="0.2">
      <c r="C46" s="6"/>
      <c r="D46" s="6"/>
      <c r="E46" s="6"/>
    </row>
    <row r="47" spans="2:5" x14ac:dyDescent="0.2">
      <c r="C47" s="6"/>
      <c r="D47" s="6"/>
      <c r="E47" s="6"/>
    </row>
    <row r="48" spans="2:5" x14ac:dyDescent="0.2">
      <c r="C48" s="6"/>
      <c r="D48" s="6"/>
      <c r="E48" s="6"/>
    </row>
    <row r="49" spans="3:5" x14ac:dyDescent="0.2">
      <c r="C49" s="6"/>
      <c r="D49" s="6"/>
      <c r="E49" s="6"/>
    </row>
    <row r="50" spans="3:5" x14ac:dyDescent="0.2">
      <c r="C50" s="6"/>
      <c r="D50" s="6"/>
      <c r="E50" s="6"/>
    </row>
    <row r="51" spans="3:5" x14ac:dyDescent="0.2">
      <c r="C51" s="6"/>
      <c r="D51" s="6"/>
      <c r="E51" s="6"/>
    </row>
    <row r="52" spans="3:5" x14ac:dyDescent="0.2">
      <c r="C52" s="6"/>
      <c r="D52" s="6"/>
      <c r="E52" s="6"/>
    </row>
    <row r="53" spans="3:5" x14ac:dyDescent="0.2">
      <c r="C53" s="6"/>
      <c r="D53" s="6"/>
      <c r="E53" s="6"/>
    </row>
    <row r="54" spans="3:5" x14ac:dyDescent="0.2">
      <c r="C54" s="6"/>
      <c r="D54" s="6"/>
      <c r="E54" s="6"/>
    </row>
    <row r="55" spans="3:5" x14ac:dyDescent="0.2">
      <c r="C55" s="6"/>
      <c r="D55" s="6"/>
      <c r="E55" s="6"/>
    </row>
    <row r="56" spans="3:5" x14ac:dyDescent="0.2">
      <c r="C56" s="6"/>
      <c r="D56" s="6"/>
      <c r="E56" s="6"/>
    </row>
    <row r="57" spans="3:5" x14ac:dyDescent="0.2">
      <c r="C57" s="6"/>
      <c r="D57" s="6"/>
      <c r="E57" s="6"/>
    </row>
    <row r="58" spans="3:5" x14ac:dyDescent="0.2">
      <c r="C58" s="6"/>
      <c r="D58" s="6"/>
      <c r="E58" s="6"/>
    </row>
    <row r="59" spans="3:5" x14ac:dyDescent="0.2">
      <c r="C59" s="6"/>
      <c r="D59" s="6"/>
      <c r="E59" s="6"/>
    </row>
    <row r="60" spans="3:5" ht="42" customHeight="1" x14ac:dyDescent="0.2">
      <c r="C60" s="6"/>
      <c r="D60" s="6"/>
      <c r="E60" s="6"/>
    </row>
    <row r="61" spans="3:5" x14ac:dyDescent="0.2">
      <c r="C61" s="6"/>
      <c r="D61" s="6"/>
      <c r="E61" s="6"/>
    </row>
    <row r="62" spans="3:5" x14ac:dyDescent="0.2">
      <c r="C62" s="6"/>
      <c r="D62" s="6"/>
      <c r="E62" s="6"/>
    </row>
    <row r="63" spans="3:5" x14ac:dyDescent="0.2">
      <c r="C63" s="6"/>
      <c r="D63" s="6"/>
      <c r="E63" s="6"/>
    </row>
  </sheetData>
  <mergeCells count="8">
    <mergeCell ref="D5:G5"/>
    <mergeCell ref="B36:C36"/>
    <mergeCell ref="D6:G6"/>
    <mergeCell ref="B7:E7"/>
    <mergeCell ref="B8:B9"/>
    <mergeCell ref="C8:C9"/>
    <mergeCell ref="E8:E9"/>
    <mergeCell ref="D8:D9"/>
  </mergeCells>
  <printOptions horizontalCentered="1"/>
  <pageMargins left="1.3779527559055118" right="0.39370078740157483" top="0.78740157480314965" bottom="0.59055118110236227" header="0" footer="0"/>
  <pageSetup paperSize="9" scale="75" fitToHeight="2" orientation="portrait" blackAndWhite="1" r:id="rId1"/>
  <headerFooter alignWithMargins="0"/>
  <colBreaks count="1" manualBreakCount="1">
    <brk id="5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58" t="s">
        <v>60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s="7" customFormat="1" ht="33" customHeight="1" x14ac:dyDescent="0.35">
      <c r="A4" s="158" t="s">
        <v>49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59" t="s">
        <v>6</v>
      </c>
      <c r="B6" s="171" t="s">
        <v>9</v>
      </c>
      <c r="C6" s="131" t="s">
        <v>38</v>
      </c>
      <c r="D6" s="131" t="s">
        <v>39</v>
      </c>
      <c r="E6" s="131" t="s">
        <v>50</v>
      </c>
      <c r="F6" s="131" t="s">
        <v>13</v>
      </c>
      <c r="G6" s="131"/>
      <c r="H6" s="131" t="s">
        <v>12</v>
      </c>
      <c r="I6" s="131" t="s">
        <v>14</v>
      </c>
      <c r="J6" s="168" t="s">
        <v>63</v>
      </c>
      <c r="K6" s="162" t="s">
        <v>48</v>
      </c>
      <c r="L6" s="163"/>
      <c r="M6" s="162" t="s">
        <v>43</v>
      </c>
      <c r="N6" s="163"/>
      <c r="O6" s="162" t="s">
        <v>46</v>
      </c>
      <c r="P6" s="163"/>
      <c r="Q6" s="162" t="s">
        <v>47</v>
      </c>
      <c r="R6" s="163"/>
    </row>
    <row r="7" spans="1:18" s="67" customFormat="1" ht="122.25" customHeight="1" x14ac:dyDescent="0.2">
      <c r="A7" s="159"/>
      <c r="B7" s="171"/>
      <c r="C7" s="131"/>
      <c r="D7" s="131"/>
      <c r="E7" s="131"/>
      <c r="F7" s="131"/>
      <c r="G7" s="131"/>
      <c r="H7" s="131"/>
      <c r="I7" s="131"/>
      <c r="J7" s="169"/>
      <c r="K7" s="164"/>
      <c r="L7" s="165"/>
      <c r="M7" s="164"/>
      <c r="N7" s="165"/>
      <c r="O7" s="164"/>
      <c r="P7" s="165"/>
      <c r="Q7" s="164"/>
      <c r="R7" s="165"/>
    </row>
    <row r="8" spans="1:18" s="67" customFormat="1" ht="57" customHeight="1" x14ac:dyDescent="0.2">
      <c r="A8" s="159"/>
      <c r="B8" s="171"/>
      <c r="C8" s="131"/>
      <c r="D8" s="131"/>
      <c r="E8" s="131"/>
      <c r="F8" s="131"/>
      <c r="G8" s="131"/>
      <c r="H8" s="131"/>
      <c r="I8" s="131"/>
      <c r="J8" s="169"/>
      <c r="K8" s="164"/>
      <c r="L8" s="165"/>
      <c r="M8" s="164"/>
      <c r="N8" s="165"/>
      <c r="O8" s="164"/>
      <c r="P8" s="165"/>
      <c r="Q8" s="164"/>
      <c r="R8" s="165"/>
    </row>
    <row r="9" spans="1:18" s="67" customFormat="1" ht="92.25" customHeight="1" x14ac:dyDescent="0.2">
      <c r="A9" s="159"/>
      <c r="B9" s="171"/>
      <c r="C9" s="131"/>
      <c r="D9" s="131"/>
      <c r="E9" s="131"/>
      <c r="F9" s="131"/>
      <c r="G9" s="131"/>
      <c r="H9" s="131"/>
      <c r="I9" s="131"/>
      <c r="J9" s="169"/>
      <c r="K9" s="164"/>
      <c r="L9" s="165"/>
      <c r="M9" s="164"/>
      <c r="N9" s="165"/>
      <c r="O9" s="164"/>
      <c r="P9" s="165"/>
      <c r="Q9" s="164"/>
      <c r="R9" s="165"/>
    </row>
    <row r="10" spans="1:18" s="67" customFormat="1" ht="48" customHeight="1" x14ac:dyDescent="0.2">
      <c r="A10" s="159"/>
      <c r="B10" s="171"/>
      <c r="C10" s="131"/>
      <c r="D10" s="131"/>
      <c r="E10" s="131"/>
      <c r="F10" s="131"/>
      <c r="G10" s="131"/>
      <c r="H10" s="131"/>
      <c r="I10" s="131"/>
      <c r="J10" s="170"/>
      <c r="K10" s="166"/>
      <c r="L10" s="167"/>
      <c r="M10" s="166"/>
      <c r="N10" s="167"/>
      <c r="O10" s="166"/>
      <c r="P10" s="167"/>
      <c r="Q10" s="166"/>
      <c r="R10" s="167"/>
    </row>
    <row r="11" spans="1:18" s="67" customFormat="1" ht="107.25" customHeight="1" x14ac:dyDescent="0.2">
      <c r="A11" s="159"/>
      <c r="B11" s="171"/>
      <c r="C11" s="131"/>
      <c r="D11" s="131"/>
      <c r="E11" s="131"/>
      <c r="F11" s="61" t="s">
        <v>19</v>
      </c>
      <c r="G11" s="61" t="s">
        <v>23</v>
      </c>
      <c r="H11" s="131"/>
      <c r="I11" s="131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7"/>
      <c r="R17" s="7"/>
    </row>
    <row r="18" spans="1:18" s="27" customFormat="1" ht="15.75" customHeight="1" x14ac:dyDescent="0.2">
      <c r="A18" s="152" t="s">
        <v>8</v>
      </c>
      <c r="B18" s="152"/>
      <c r="C18" s="6"/>
      <c r="D18" s="6"/>
      <c r="E18" s="6"/>
      <c r="F18" s="6"/>
      <c r="G18" s="6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</row>
    <row r="19" spans="1:18" s="27" customFormat="1" ht="15.75" x14ac:dyDescent="0.2">
      <c r="A19" s="152"/>
      <c r="B19" s="152"/>
      <c r="C19" s="6"/>
      <c r="D19" s="6"/>
      <c r="E19" s="6"/>
      <c r="F19" s="6"/>
      <c r="G19" s="6"/>
      <c r="H19" s="157" t="s">
        <v>18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  <row r="20" spans="1:18" s="27" customFormat="1" ht="15.75" customHeight="1" x14ac:dyDescent="0.2">
      <c r="A20" s="153" t="s">
        <v>11</v>
      </c>
      <c r="B20" s="153"/>
      <c r="C20" s="7"/>
      <c r="D20" s="7"/>
      <c r="E20" s="7"/>
      <c r="F20" s="7"/>
      <c r="G20" s="7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</row>
    <row r="21" spans="1:18" s="27" customFormat="1" ht="23.25" customHeight="1" x14ac:dyDescent="0.2">
      <c r="A21" s="160" t="s">
        <v>7</v>
      </c>
      <c r="B21" s="160"/>
      <c r="C21" s="7"/>
      <c r="D21" s="7"/>
      <c r="E21" s="7"/>
      <c r="F21" s="6"/>
      <c r="G21" s="6"/>
      <c r="H21" s="157" t="s">
        <v>7</v>
      </c>
      <c r="I21" s="157"/>
      <c r="J21" s="157"/>
      <c r="K21" s="157"/>
      <c r="L21" s="157"/>
      <c r="M21" s="157"/>
      <c r="N21" s="157"/>
      <c r="O21" s="157"/>
      <c r="P21" s="157"/>
      <c r="Q21" s="157"/>
      <c r="R21" s="157"/>
    </row>
    <row r="22" spans="1:18" s="27" customFormat="1" ht="42" customHeight="1" x14ac:dyDescent="0.25">
      <c r="A22" s="108" t="s">
        <v>62</v>
      </c>
      <c r="B22" s="108"/>
      <c r="C22" s="33"/>
      <c r="D22" s="33"/>
      <c r="E22" s="33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</row>
    <row r="23" spans="1:18" s="27" customFormat="1" ht="15.75" customHeight="1" x14ac:dyDescent="0.2">
      <c r="A23" s="109" t="s">
        <v>17</v>
      </c>
      <c r="B23" s="109"/>
      <c r="C23" s="41"/>
      <c r="D23" s="41"/>
      <c r="E23" s="41"/>
      <c r="H23" s="156" t="s">
        <v>15</v>
      </c>
      <c r="I23" s="156"/>
      <c r="J23" s="156"/>
      <c r="K23" s="156"/>
      <c r="L23" s="156"/>
      <c r="M23" s="156"/>
      <c r="N23" s="156"/>
      <c r="O23" s="156"/>
      <c r="P23" s="156"/>
      <c r="Q23" s="156"/>
      <c r="R23" s="156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10" t="s">
        <v>16</v>
      </c>
      <c r="B25" s="110"/>
      <c r="C25" s="22"/>
      <c r="D25" s="22"/>
      <c r="E25" s="22"/>
      <c r="P25" s="45" t="s">
        <v>16</v>
      </c>
      <c r="Q25" s="45"/>
      <c r="R25" s="23"/>
    </row>
  </sheetData>
  <mergeCells count="29"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Волкова М.Н.</cp:lastModifiedBy>
  <cp:lastPrinted>2020-05-26T13:03:33Z</cp:lastPrinted>
  <dcterms:created xsi:type="dcterms:W3CDTF">2004-12-20T06:56:27Z</dcterms:created>
  <dcterms:modified xsi:type="dcterms:W3CDTF">2020-06-25T13:06:58Z</dcterms:modified>
</cp:coreProperties>
</file>