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9425" windowHeight="105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Лист1!$6:$7</definedName>
    <definedName name="_xlnm.Print_Area" localSheetId="0">Лист1!$A$1:$P$50</definedName>
  </definedNames>
  <calcPr calcId="145621"/>
</workbook>
</file>

<file path=xl/calcChain.xml><?xml version="1.0" encoding="utf-8"?>
<calcChain xmlns="http://schemas.openxmlformats.org/spreadsheetml/2006/main">
  <c r="L32" i="1" l="1"/>
  <c r="M32" i="1" s="1"/>
  <c r="N32" i="1" s="1"/>
  <c r="O32" i="1" s="1"/>
  <c r="P32" i="1" s="1"/>
</calcChain>
</file>

<file path=xl/sharedStrings.xml><?xml version="1.0" encoding="utf-8"?>
<sst xmlns="http://schemas.openxmlformats.org/spreadsheetml/2006/main" count="270" uniqueCount="79">
  <si>
    <t>№ п/п</t>
  </si>
  <si>
    <t>Наименование показателя (индикатора)</t>
  </si>
  <si>
    <t>Пункт Федерального плана статистических работ</t>
  </si>
  <si>
    <t>Ед. измерения</t>
  </si>
  <si>
    <t>Уровень износа коммунальной инфраструктуры</t>
  </si>
  <si>
    <t>-</t>
  </si>
  <si>
    <t>%</t>
  </si>
  <si>
    <t>Уровень удовлетворенности населения жилищно-коммунальными услугами</t>
  </si>
  <si>
    <t xml:space="preserve">ПОДПРОГРАММА 1 «Чистая вода» </t>
  </si>
  <si>
    <t>Площадь жилищного фонда, оборудованного водопроводом</t>
  </si>
  <si>
    <t>Площадь жилищного фонда, оборудованного (водоотведением) канализацией</t>
  </si>
  <si>
    <t>ПОДПРОГРАММА 2  «Благоустройство дворовых территорий»</t>
  </si>
  <si>
    <t>Количество комплексно благоустроенных дворовых территорий многоквартирных домов</t>
  </si>
  <si>
    <t>ед.</t>
  </si>
  <si>
    <t>Количество городских территорий, на которых произведена  установка и ремонт отдельных элементов благоустройства</t>
  </si>
  <si>
    <t>ПОДПРОГРАММА 3 «Проведение капитального ремонта общего имущества в многоквартирных домах»</t>
  </si>
  <si>
    <t>Количество отремонтированных многоквартирных домов</t>
  </si>
  <si>
    <t>Количество земельных участков, на которых расположены многоквартирные дома, в отношении которых подготовлены материалы для постановки на кадастровый учет</t>
  </si>
  <si>
    <t>Количество многоквартирных домов, в которых проведен капитальный ремонт в рамках исполнения судебных решений о возложении на администрацию городского округа город Воронеж обязанности по проведению капитального ремонта многоквартирных домов</t>
  </si>
  <si>
    <t xml:space="preserve">Основное мероприятие 2 «Строительство, реконструкция и капитальный ремонт объектов коммунальной инфраструктуры» </t>
  </si>
  <si>
    <t>Переключение многоквартирных домов и объектов социальной сферы на гарантированные источники теплоснабжения</t>
  </si>
  <si>
    <t>Количество многоквартирных домов, к которым восстановлена система теплоснабжения</t>
  </si>
  <si>
    <t>Количество многоквартирных домов, к которым восстановлена система водоснабжения</t>
  </si>
  <si>
    <t xml:space="preserve">Количество многоквартирных домов, к которым восстановлена система водоотведения </t>
  </si>
  <si>
    <t xml:space="preserve">Количество многоквартирных домов, к которым восстановлена система горячего водоснабжения </t>
  </si>
  <si>
    <t xml:space="preserve">Количество многоквартирных домов, в  которые подана питьевая вода нормативного качества </t>
  </si>
  <si>
    <t xml:space="preserve"> -</t>
  </si>
  <si>
    <t xml:space="preserve">Переключение многоквартирных домов на гарантированные источники электроснабжения                           </t>
  </si>
  <si>
    <t>Доля выполненных заявок по ликвидации аварийных и непредвиденных ситуаций на инженерных сетях</t>
  </si>
  <si>
    <t>Основное мероприятие 3 «Проектирование и строительство инженерной инфраструктуры в микрорайоне Шилово в городе Воронеже»</t>
  </si>
  <si>
    <t>Общая площадь территории, обеспеченной коммунальной инфраструктурой</t>
  </si>
  <si>
    <t>га</t>
  </si>
  <si>
    <t>Основное мероприятие 4 «Текущее содержание общественных туалетов»</t>
  </si>
  <si>
    <t>Количество обслуживаемых стационарных общественных туалетов</t>
  </si>
  <si>
    <t>Основное мероприятие 5 «Текущее содержание кладбищ»</t>
  </si>
  <si>
    <t>Количество обслуживаемых кладбищ</t>
  </si>
  <si>
    <t>Количество выданных разрешений на захоронение</t>
  </si>
  <si>
    <t>Основное мероприятие 6 «Формирование современной городской среды на территории городского округа город Воронеж в 2017 году»</t>
  </si>
  <si>
    <t>Количество благоустроенных дворовых территорий многоквартирных домов</t>
  </si>
  <si>
    <t>Количество созданных объектов централизованной (нецентрализованной) системы холодного водоснабжения</t>
  </si>
  <si>
    <t>2.2.</t>
  </si>
  <si>
    <t>1.1.</t>
  </si>
  <si>
    <t>1.2.</t>
  </si>
  <si>
    <t>3.1.</t>
  </si>
  <si>
    <t>4.1.</t>
  </si>
  <si>
    <t>5.1.</t>
  </si>
  <si>
    <t>6.1.</t>
  </si>
  <si>
    <t>6.2.</t>
  </si>
  <si>
    <t>6.3.</t>
  </si>
  <si>
    <t>6.4.</t>
  </si>
  <si>
    <t>6.5.</t>
  </si>
  <si>
    <t>6.6.</t>
  </si>
  <si>
    <t>6.7.</t>
  </si>
  <si>
    <t>6.8.</t>
  </si>
  <si>
    <t>7.1.</t>
  </si>
  <si>
    <t>8.1.</t>
  </si>
  <si>
    <t>9.1.</t>
  </si>
  <si>
    <t>9.2.</t>
  </si>
  <si>
    <t>10.1.</t>
  </si>
  <si>
    <t>10.2.</t>
  </si>
  <si>
    <t>10.3.</t>
  </si>
  <si>
    <t>6.9.</t>
  </si>
  <si>
    <t xml:space="preserve">Сведения о показателях (индикаторах) муниципальной программы городского округа город Воронеж
«Обеспечение коммунальными услугами населения городского округа город Воронеж» и их значениях
</t>
  </si>
  <si>
    <t xml:space="preserve">Приложение № 1
к муниципальной программе
городского округа город Воронеж
«Обеспечение коммунальными услугами
населения городского округа город Воронеж»
</t>
  </si>
  <si>
    <t>Количествомногоквартирных домов и объектов социальной сферы, подключенных к надежным системам инженерной инфраструктуры</t>
  </si>
  <si>
    <t>11.1.</t>
  </si>
  <si>
    <t>Примечания: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 Значения показателей (индикаторов) по годам реализации муниципальной программы указываются нарастающим итогом.
2 В связи с перераспределением с 01.01.2015 отдельных полномочий органов местного самоуправления городского округа город Воронеж и исполнительных органов государственной власти Воронежской области в сфере градостроительства (Закон Воронежской области от 30.12.2014 № 217-ОЗ) действие подпрограммы прекращено досрочно.            
3 Проведение первого этапа работ по благоустройству общественных территорий.</t>
  </si>
  <si>
    <t>Количество построенных и реконструированных объектов жилищно-коммунального хозяйства</t>
  </si>
  <si>
    <r>
      <t xml:space="preserve">Значения показателя (индикатора) по годам реализации муниципальной программы </t>
    </r>
    <r>
      <rPr>
        <vertAlign val="superscript"/>
        <sz val="13"/>
        <color theme="1"/>
        <rFont val="Times New Roman"/>
        <family val="1"/>
        <charset val="204"/>
      </rPr>
      <t>1</t>
    </r>
  </si>
  <si>
    <r>
      <t xml:space="preserve">ПОДПРОГРАММА 4 «Формирование земельных участков под многоквартирными домами» </t>
    </r>
    <r>
      <rPr>
        <vertAlign val="superscript"/>
        <sz val="13"/>
        <color theme="1"/>
        <rFont val="Times New Roman"/>
        <family val="1"/>
        <charset val="204"/>
      </rPr>
      <t>2</t>
    </r>
  </si>
  <si>
    <r>
      <t xml:space="preserve">Основное мероприятие 1 «Проведение капитального ремонта многоквартирных домов в рамках исполнения судебных решений» </t>
    </r>
    <r>
      <rPr>
        <vertAlign val="superscript"/>
        <sz val="13"/>
        <color theme="1"/>
        <rFont val="Times New Roman"/>
        <family val="1"/>
        <charset val="204"/>
      </rPr>
      <t>3</t>
    </r>
  </si>
  <si>
    <r>
      <t xml:space="preserve">Количество благоустроенных общественных территорий </t>
    </r>
    <r>
      <rPr>
        <vertAlign val="superscript"/>
        <sz val="12"/>
        <color theme="1"/>
        <rFont val="Times New Roman"/>
        <family val="1"/>
        <charset val="204"/>
      </rPr>
      <t>3</t>
    </r>
  </si>
  <si>
    <t>Основное мероприятие 7 «Приобретение (выкуп) объектов теплоснабжения»</t>
  </si>
  <si>
    <t>Количество приобретенных объектов теплоснабжения</t>
  </si>
  <si>
    <t>Руководитель управления жилищно-коммунального хозяйства                                                                            Д.В. Соломаха</t>
  </si>
  <si>
    <t>2.1.</t>
  </si>
  <si>
    <t>12.1.</t>
  </si>
  <si>
    <t xml:space="preserve">Количество указателей названий улиц и номеров домов </t>
  </si>
  <si>
    <t>Основное мероприятие 8 «Проведение мероприятий по упорядочению адресного хозяйства в городском округе город Воронеж»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</si>
</sst>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vertAlign val="superscript"/>
      <sz val="13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3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Alignment="1">
      <alignment horizontal="center" vertical="center" textRotation="180" wrapText="1"/>
    </xf>
    <xf numFmtId="0" fontId="2" fillId="0" borderId="0" xfId="0" applyFont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 vertical="center" textRotation="180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16" fontId="3" fillId="0" borderId="1" xfId="0" applyNumberFormat="1" applyFont="1" applyBorder="1" applyAlignment="1">
      <alignment horizontal="center" vertical="center"/>
    </xf>
    <xf numFmtId="16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/>
    <xf numFmtId="1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6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16" fontId="1" fillId="2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vertical="center" wrapText="1"/>
    </xf>
    <xf numFmtId="0" fontId="9" fillId="2" borderId="0" xfId="0" applyFont="1" applyFill="1"/>
    <xf numFmtId="0" fontId="9" fillId="3" borderId="0" xfId="0" applyFont="1" applyFill="1" applyBorder="1" applyAlignment="1">
      <alignment vertical="center" wrapText="1"/>
    </xf>
    <xf numFmtId="0" fontId="9" fillId="3" borderId="0" xfId="0" applyFont="1" applyFill="1"/>
    <xf numFmtId="0" fontId="0" fillId="4" borderId="0" xfId="0" applyFill="1" applyBorder="1" applyAlignment="1">
      <alignment vertical="center" wrapText="1"/>
    </xf>
    <xf numFmtId="0" fontId="0" fillId="4" borderId="0" xfId="0" applyFill="1"/>
    <xf numFmtId="0" fontId="9" fillId="4" borderId="0" xfId="0" applyFont="1" applyFill="1" applyBorder="1" applyAlignment="1">
      <alignment vertical="center" wrapText="1"/>
    </xf>
    <xf numFmtId="0" fontId="9" fillId="4" borderId="0" xfId="0" applyFont="1" applyFill="1"/>
    <xf numFmtId="0" fontId="13" fillId="0" borderId="1" xfId="0" applyFont="1" applyBorder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top" wrapText="1"/>
    </xf>
    <xf numFmtId="0" fontId="7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16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6" fontId="7" fillId="2" borderId="2" xfId="0" applyNumberFormat="1" applyFont="1" applyFill="1" applyBorder="1" applyAlignment="1">
      <alignment horizontal="center" vertical="center" wrapText="1"/>
    </xf>
    <xf numFmtId="16" fontId="7" fillId="2" borderId="3" xfId="0" applyNumberFormat="1" applyFont="1" applyFill="1" applyBorder="1" applyAlignment="1">
      <alignment horizontal="center" vertical="center" wrapText="1"/>
    </xf>
    <xf numFmtId="16" fontId="7" fillId="2" borderId="4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5" fillId="0" borderId="0" xfId="0" applyFont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0"/>
  <sheetViews>
    <sheetView tabSelected="1" view="pageBreakPreview" zoomScaleNormal="100" zoomScaleSheetLayoutView="100" workbookViewId="0">
      <selection activeCell="K8" sqref="K8"/>
    </sheetView>
  </sheetViews>
  <sheetFormatPr defaultRowHeight="15" x14ac:dyDescent="0.25"/>
  <cols>
    <col min="1" max="1" width="5.7109375" customWidth="1"/>
    <col min="2" max="2" width="46.7109375" customWidth="1"/>
    <col min="3" max="3" width="9.28515625" customWidth="1"/>
    <col min="4" max="4" width="9" customWidth="1"/>
    <col min="5" max="10" width="11.140625" customWidth="1"/>
    <col min="11" max="12" width="11.140625" style="41" customWidth="1"/>
    <col min="13" max="16" width="11.140625" customWidth="1"/>
  </cols>
  <sheetData>
    <row r="1" spans="1:17" ht="6" customHeight="1" x14ac:dyDescent="0.25"/>
    <row r="2" spans="1:17" ht="157.5" customHeight="1" x14ac:dyDescent="0.25">
      <c r="H2" s="64" t="s">
        <v>63</v>
      </c>
      <c r="I2" s="64"/>
      <c r="J2" s="64"/>
      <c r="K2" s="64"/>
      <c r="L2" s="64"/>
      <c r="M2" s="64"/>
      <c r="N2" s="64"/>
      <c r="O2" s="64"/>
      <c r="P2" s="64"/>
    </row>
    <row r="3" spans="1:17" ht="13.5" customHeight="1" x14ac:dyDescent="0.25">
      <c r="J3" s="2"/>
      <c r="K3" s="42"/>
      <c r="L3" s="42"/>
      <c r="M3" s="2"/>
      <c r="N3" s="2"/>
      <c r="O3" s="2"/>
      <c r="P3" s="2"/>
    </row>
    <row r="4" spans="1:17" ht="32.25" customHeight="1" x14ac:dyDescent="0.25">
      <c r="A4" s="64" t="s">
        <v>62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7" ht="19.5" customHeight="1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43"/>
      <c r="L5" s="43"/>
      <c r="M5" s="6"/>
      <c r="N5" s="6"/>
      <c r="O5" s="6"/>
      <c r="P5" s="6"/>
    </row>
    <row r="6" spans="1:17" ht="73.5" customHeight="1" x14ac:dyDescent="0.25">
      <c r="A6" s="65" t="s">
        <v>0</v>
      </c>
      <c r="B6" s="65" t="s">
        <v>1</v>
      </c>
      <c r="C6" s="65" t="s">
        <v>2</v>
      </c>
      <c r="D6" s="65" t="s">
        <v>3</v>
      </c>
      <c r="E6" s="65" t="s">
        <v>68</v>
      </c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3"/>
    </row>
    <row r="7" spans="1:17" ht="45" customHeight="1" x14ac:dyDescent="0.25">
      <c r="A7" s="65"/>
      <c r="B7" s="65"/>
      <c r="C7" s="65"/>
      <c r="D7" s="65"/>
      <c r="E7" s="17">
        <v>2013</v>
      </c>
      <c r="F7" s="17">
        <v>2014</v>
      </c>
      <c r="G7" s="17">
        <v>2015</v>
      </c>
      <c r="H7" s="17">
        <v>2016</v>
      </c>
      <c r="I7" s="17">
        <v>2017</v>
      </c>
      <c r="J7" s="17">
        <v>2018</v>
      </c>
      <c r="K7" s="44">
        <v>2019</v>
      </c>
      <c r="L7" s="44">
        <v>2020</v>
      </c>
      <c r="M7" s="17">
        <v>2021</v>
      </c>
      <c r="N7" s="17">
        <v>2022</v>
      </c>
      <c r="O7" s="17">
        <v>2023</v>
      </c>
      <c r="P7" s="17">
        <v>2024</v>
      </c>
      <c r="Q7" s="4"/>
    </row>
    <row r="8" spans="1:17" s="22" customFormat="1" ht="51.75" customHeight="1" x14ac:dyDescent="0.25">
      <c r="A8" s="16">
        <v>1</v>
      </c>
      <c r="B8" s="19" t="s">
        <v>4</v>
      </c>
      <c r="C8" s="16" t="s">
        <v>5</v>
      </c>
      <c r="D8" s="16" t="s">
        <v>6</v>
      </c>
      <c r="E8" s="16">
        <v>61</v>
      </c>
      <c r="F8" s="16">
        <v>60.5</v>
      </c>
      <c r="G8" s="16">
        <v>60</v>
      </c>
      <c r="H8" s="16">
        <v>59.5</v>
      </c>
      <c r="I8" s="16">
        <v>59</v>
      </c>
      <c r="J8" s="16">
        <v>58.5</v>
      </c>
      <c r="K8" s="7">
        <v>58</v>
      </c>
      <c r="L8" s="7"/>
      <c r="M8" s="28"/>
      <c r="N8" s="28"/>
      <c r="O8" s="28"/>
      <c r="P8" s="28"/>
      <c r="Q8" s="21"/>
    </row>
    <row r="9" spans="1:17" s="22" customFormat="1" ht="51.75" customHeight="1" x14ac:dyDescent="0.25">
      <c r="A9" s="16">
        <v>2</v>
      </c>
      <c r="B9" s="19" t="s">
        <v>7</v>
      </c>
      <c r="C9" s="16" t="s">
        <v>5</v>
      </c>
      <c r="D9" s="16" t="s">
        <v>6</v>
      </c>
      <c r="E9" s="16">
        <v>45</v>
      </c>
      <c r="F9" s="16">
        <v>52.3</v>
      </c>
      <c r="G9" s="16">
        <v>59.8</v>
      </c>
      <c r="H9" s="16">
        <v>63.5</v>
      </c>
      <c r="I9" s="16">
        <v>71</v>
      </c>
      <c r="J9" s="16">
        <v>74.5</v>
      </c>
      <c r="K9" s="7">
        <v>74.599999999999994</v>
      </c>
      <c r="L9" s="7">
        <v>74.7</v>
      </c>
      <c r="M9" s="16">
        <v>74.8</v>
      </c>
      <c r="N9" s="16">
        <v>74.900000000000006</v>
      </c>
      <c r="O9" s="16">
        <v>75</v>
      </c>
      <c r="P9" s="16">
        <v>75.099999999999994</v>
      </c>
      <c r="Q9" s="21"/>
    </row>
    <row r="10" spans="1:17" s="22" customFormat="1" ht="51.75" customHeight="1" x14ac:dyDescent="0.25">
      <c r="A10" s="16">
        <v>3</v>
      </c>
      <c r="B10" s="29" t="s">
        <v>67</v>
      </c>
      <c r="C10" s="30" t="s">
        <v>5</v>
      </c>
      <c r="D10" s="30" t="s">
        <v>13</v>
      </c>
      <c r="E10" s="30" t="s">
        <v>5</v>
      </c>
      <c r="F10" s="30" t="s">
        <v>5</v>
      </c>
      <c r="G10" s="30" t="s">
        <v>5</v>
      </c>
      <c r="H10" s="30" t="s">
        <v>5</v>
      </c>
      <c r="I10" s="30" t="s">
        <v>5</v>
      </c>
      <c r="J10" s="30" t="s">
        <v>5</v>
      </c>
      <c r="K10" s="45" t="s">
        <v>5</v>
      </c>
      <c r="L10" s="45">
        <v>7</v>
      </c>
      <c r="M10" s="30">
        <v>15</v>
      </c>
      <c r="N10" s="30">
        <v>19</v>
      </c>
      <c r="O10" s="30">
        <v>28</v>
      </c>
      <c r="P10" s="30">
        <v>39</v>
      </c>
      <c r="Q10" s="21"/>
    </row>
    <row r="11" spans="1:17" ht="24.75" customHeight="1" x14ac:dyDescent="0.25">
      <c r="A11" s="54" t="s">
        <v>8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8"/>
      <c r="Q11" s="3"/>
    </row>
    <row r="12" spans="1:17" s="39" customFormat="1" ht="41.25" customHeight="1" x14ac:dyDescent="0.25">
      <c r="A12" s="31" t="s">
        <v>41</v>
      </c>
      <c r="B12" s="27" t="s">
        <v>9</v>
      </c>
      <c r="C12" s="7" t="s">
        <v>5</v>
      </c>
      <c r="D12" s="7" t="s">
        <v>6</v>
      </c>
      <c r="E12" s="7">
        <v>95.8</v>
      </c>
      <c r="F12" s="7">
        <v>96</v>
      </c>
      <c r="G12" s="7">
        <v>96</v>
      </c>
      <c r="H12" s="7">
        <v>96</v>
      </c>
      <c r="I12" s="7">
        <v>96.2</v>
      </c>
      <c r="J12" s="7">
        <v>96.2</v>
      </c>
      <c r="K12" s="7">
        <v>96.2</v>
      </c>
      <c r="L12" s="7">
        <v>96.2</v>
      </c>
      <c r="M12" s="7">
        <v>96.2</v>
      </c>
      <c r="N12" s="7">
        <v>96.2</v>
      </c>
      <c r="O12" s="7">
        <v>96.3</v>
      </c>
      <c r="P12" s="7">
        <v>96.4</v>
      </c>
      <c r="Q12" s="38"/>
    </row>
    <row r="13" spans="1:17" s="39" customFormat="1" ht="46.5" customHeight="1" x14ac:dyDescent="0.25">
      <c r="A13" s="31" t="s">
        <v>42</v>
      </c>
      <c r="B13" s="27" t="s">
        <v>10</v>
      </c>
      <c r="C13" s="7" t="s">
        <v>5</v>
      </c>
      <c r="D13" s="7" t="s">
        <v>6</v>
      </c>
      <c r="E13" s="7">
        <v>95</v>
      </c>
      <c r="F13" s="7">
        <v>95.1</v>
      </c>
      <c r="G13" s="7">
        <v>95.1</v>
      </c>
      <c r="H13" s="7">
        <v>95.1</v>
      </c>
      <c r="I13" s="7">
        <v>95.1</v>
      </c>
      <c r="J13" s="7">
        <v>95.3</v>
      </c>
      <c r="K13" s="7">
        <v>95.3</v>
      </c>
      <c r="L13" s="7">
        <v>95.4</v>
      </c>
      <c r="M13" s="7">
        <v>95.4</v>
      </c>
      <c r="N13" s="7">
        <v>95.4</v>
      </c>
      <c r="O13" s="7">
        <v>95.4</v>
      </c>
      <c r="P13" s="7">
        <v>95.6</v>
      </c>
      <c r="Q13" s="38"/>
    </row>
    <row r="14" spans="1:17" ht="28.5" customHeight="1" x14ac:dyDescent="0.25">
      <c r="A14" s="54" t="s">
        <v>11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6"/>
      <c r="Q14" s="3"/>
    </row>
    <row r="15" spans="1:17" s="22" customFormat="1" ht="49.5" customHeight="1" x14ac:dyDescent="0.25">
      <c r="A15" s="23" t="s">
        <v>75</v>
      </c>
      <c r="B15" s="19" t="s">
        <v>12</v>
      </c>
      <c r="C15" s="16" t="s">
        <v>5</v>
      </c>
      <c r="D15" s="16" t="s">
        <v>13</v>
      </c>
      <c r="E15" s="16">
        <v>34</v>
      </c>
      <c r="F15" s="16">
        <v>16</v>
      </c>
      <c r="G15" s="16">
        <v>26</v>
      </c>
      <c r="H15" s="16">
        <v>26</v>
      </c>
      <c r="I15" s="16">
        <v>26</v>
      </c>
      <c r="J15" s="16">
        <v>26</v>
      </c>
      <c r="K15" s="7">
        <v>26</v>
      </c>
      <c r="L15" s="7">
        <v>26</v>
      </c>
      <c r="M15" s="16">
        <v>26</v>
      </c>
      <c r="N15" s="16">
        <v>26</v>
      </c>
      <c r="O15" s="16">
        <v>26</v>
      </c>
      <c r="P15" s="16">
        <v>26</v>
      </c>
      <c r="Q15" s="21"/>
    </row>
    <row r="16" spans="1:17" s="22" customFormat="1" ht="63" customHeight="1" x14ac:dyDescent="0.25">
      <c r="A16" s="23" t="s">
        <v>40</v>
      </c>
      <c r="B16" s="19" t="s">
        <v>14</v>
      </c>
      <c r="C16" s="16" t="s">
        <v>5</v>
      </c>
      <c r="D16" s="16" t="s">
        <v>13</v>
      </c>
      <c r="E16" s="16" t="s">
        <v>5</v>
      </c>
      <c r="F16" s="16">
        <v>76</v>
      </c>
      <c r="G16" s="16">
        <v>230</v>
      </c>
      <c r="H16" s="16">
        <v>301</v>
      </c>
      <c r="I16" s="16">
        <v>392</v>
      </c>
      <c r="J16" s="16">
        <v>527</v>
      </c>
      <c r="K16" s="46">
        <v>662</v>
      </c>
      <c r="L16" s="46">
        <v>662</v>
      </c>
      <c r="M16" s="46">
        <v>662</v>
      </c>
      <c r="N16" s="46">
        <v>662</v>
      </c>
      <c r="O16" s="46">
        <v>662</v>
      </c>
      <c r="P16" s="46">
        <v>662</v>
      </c>
      <c r="Q16" s="21"/>
    </row>
    <row r="17" spans="1:17" ht="23.25" customHeight="1" x14ac:dyDescent="0.25">
      <c r="A17" s="54" t="s">
        <v>15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6"/>
      <c r="Q17" s="3"/>
    </row>
    <row r="18" spans="1:17" s="22" customFormat="1" ht="36" customHeight="1" x14ac:dyDescent="0.25">
      <c r="A18" s="23" t="s">
        <v>43</v>
      </c>
      <c r="B18" s="19" t="s">
        <v>16</v>
      </c>
      <c r="C18" s="16" t="s">
        <v>5</v>
      </c>
      <c r="D18" s="16" t="s">
        <v>13</v>
      </c>
      <c r="E18" s="20">
        <v>33</v>
      </c>
      <c r="F18" s="20">
        <v>18</v>
      </c>
      <c r="G18" s="20">
        <v>28</v>
      </c>
      <c r="H18" s="20">
        <v>28</v>
      </c>
      <c r="I18" s="20">
        <v>46</v>
      </c>
      <c r="J18" s="20">
        <v>48</v>
      </c>
      <c r="K18" s="47">
        <v>54</v>
      </c>
      <c r="L18" s="47">
        <v>54</v>
      </c>
      <c r="M18" s="24">
        <v>54</v>
      </c>
      <c r="N18" s="24">
        <v>54</v>
      </c>
      <c r="O18" s="24">
        <v>54</v>
      </c>
      <c r="P18" s="24">
        <v>54</v>
      </c>
      <c r="Q18" s="4"/>
    </row>
    <row r="19" spans="1:17" ht="24.75" customHeight="1" x14ac:dyDescent="0.25">
      <c r="A19" s="54" t="s">
        <v>69</v>
      </c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6"/>
      <c r="Q19" s="3"/>
    </row>
    <row r="20" spans="1:17" s="22" customFormat="1" ht="84" customHeight="1" x14ac:dyDescent="0.25">
      <c r="A20" s="23" t="s">
        <v>44</v>
      </c>
      <c r="B20" s="19" t="s">
        <v>17</v>
      </c>
      <c r="C20" s="16" t="s">
        <v>5</v>
      </c>
      <c r="D20" s="16" t="s">
        <v>13</v>
      </c>
      <c r="E20" s="16">
        <v>396</v>
      </c>
      <c r="F20" s="16">
        <v>461</v>
      </c>
      <c r="G20" s="16" t="s">
        <v>5</v>
      </c>
      <c r="H20" s="16" t="s">
        <v>5</v>
      </c>
      <c r="I20" s="16" t="s">
        <v>5</v>
      </c>
      <c r="J20" s="16" t="s">
        <v>5</v>
      </c>
      <c r="K20" s="7" t="s">
        <v>5</v>
      </c>
      <c r="L20" s="7" t="s">
        <v>5</v>
      </c>
      <c r="M20" s="16" t="s">
        <v>5</v>
      </c>
      <c r="N20" s="16" t="s">
        <v>5</v>
      </c>
      <c r="O20" s="16" t="s">
        <v>5</v>
      </c>
      <c r="P20" s="16" t="s">
        <v>5</v>
      </c>
      <c r="Q20" s="21"/>
    </row>
    <row r="21" spans="1:17" ht="27.75" customHeight="1" x14ac:dyDescent="0.25">
      <c r="A21" s="54" t="s">
        <v>70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6"/>
      <c r="Q21" s="3"/>
    </row>
    <row r="22" spans="1:17" s="22" customFormat="1" ht="121.5" customHeight="1" x14ac:dyDescent="0.25">
      <c r="A22" s="18" t="s">
        <v>45</v>
      </c>
      <c r="B22" s="19" t="s">
        <v>18</v>
      </c>
      <c r="C22" s="20" t="s">
        <v>5</v>
      </c>
      <c r="D22" s="20" t="s">
        <v>13</v>
      </c>
      <c r="E22" s="20">
        <v>9</v>
      </c>
      <c r="F22" s="20">
        <v>6</v>
      </c>
      <c r="G22" s="20">
        <v>6</v>
      </c>
      <c r="H22" s="20">
        <v>9</v>
      </c>
      <c r="I22" s="20">
        <v>11</v>
      </c>
      <c r="J22" s="20">
        <v>23</v>
      </c>
      <c r="K22" s="48">
        <v>33</v>
      </c>
      <c r="L22" s="48">
        <v>34</v>
      </c>
      <c r="M22" s="40">
        <v>35</v>
      </c>
      <c r="N22" s="40">
        <v>42</v>
      </c>
      <c r="O22" s="16" t="s">
        <v>5</v>
      </c>
      <c r="P22" s="16" t="s">
        <v>5</v>
      </c>
      <c r="Q22" s="21"/>
    </row>
    <row r="23" spans="1:17" ht="28.5" customHeight="1" x14ac:dyDescent="0.25">
      <c r="A23" s="54" t="s">
        <v>19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6"/>
      <c r="Q23" s="3"/>
    </row>
    <row r="24" spans="1:17" s="22" customFormat="1" ht="62.25" customHeight="1" x14ac:dyDescent="0.25">
      <c r="A24" s="23" t="s">
        <v>46</v>
      </c>
      <c r="B24" s="19" t="s">
        <v>20</v>
      </c>
      <c r="C24" s="16" t="s">
        <v>5</v>
      </c>
      <c r="D24" s="16" t="s">
        <v>13</v>
      </c>
      <c r="E24" s="20">
        <v>18</v>
      </c>
      <c r="F24" s="20">
        <v>7</v>
      </c>
      <c r="G24" s="20">
        <v>7</v>
      </c>
      <c r="H24" s="20">
        <v>8</v>
      </c>
      <c r="I24" s="20">
        <v>12</v>
      </c>
      <c r="J24" s="20">
        <v>29</v>
      </c>
      <c r="K24" s="16" t="s">
        <v>5</v>
      </c>
      <c r="L24" s="16" t="s">
        <v>5</v>
      </c>
      <c r="M24" s="16" t="s">
        <v>5</v>
      </c>
      <c r="N24" s="16" t="s">
        <v>5</v>
      </c>
      <c r="O24" s="16" t="s">
        <v>5</v>
      </c>
      <c r="P24" s="16" t="s">
        <v>5</v>
      </c>
      <c r="Q24" s="21"/>
    </row>
    <row r="25" spans="1:17" s="22" customFormat="1" ht="62.25" customHeight="1" x14ac:dyDescent="0.25">
      <c r="A25" s="23" t="s">
        <v>47</v>
      </c>
      <c r="B25" s="19" t="s">
        <v>21</v>
      </c>
      <c r="C25" s="16" t="s">
        <v>5</v>
      </c>
      <c r="D25" s="16" t="s">
        <v>13</v>
      </c>
      <c r="E25" s="20" t="s">
        <v>5</v>
      </c>
      <c r="F25" s="20">
        <v>3</v>
      </c>
      <c r="G25" s="20">
        <v>3</v>
      </c>
      <c r="H25" s="20">
        <v>3</v>
      </c>
      <c r="I25" s="20">
        <v>3</v>
      </c>
      <c r="J25" s="20">
        <v>20</v>
      </c>
      <c r="K25" s="16" t="s">
        <v>5</v>
      </c>
      <c r="L25" s="16" t="s">
        <v>5</v>
      </c>
      <c r="M25" s="16" t="s">
        <v>5</v>
      </c>
      <c r="N25" s="16" t="s">
        <v>5</v>
      </c>
      <c r="O25" s="16" t="s">
        <v>5</v>
      </c>
      <c r="P25" s="16" t="s">
        <v>5</v>
      </c>
      <c r="Q25" s="21"/>
    </row>
    <row r="26" spans="1:17" s="22" customFormat="1" ht="62.25" customHeight="1" x14ac:dyDescent="0.25">
      <c r="A26" s="23" t="s">
        <v>48</v>
      </c>
      <c r="B26" s="19" t="s">
        <v>22</v>
      </c>
      <c r="C26" s="16" t="s">
        <v>5</v>
      </c>
      <c r="D26" s="16" t="s">
        <v>13</v>
      </c>
      <c r="E26" s="16" t="s">
        <v>5</v>
      </c>
      <c r="F26" s="16">
        <v>1</v>
      </c>
      <c r="G26" s="16">
        <v>1</v>
      </c>
      <c r="H26" s="16">
        <v>1</v>
      </c>
      <c r="I26" s="16">
        <v>5</v>
      </c>
      <c r="J26" s="16">
        <v>16</v>
      </c>
      <c r="K26" s="16" t="s">
        <v>5</v>
      </c>
      <c r="L26" s="16" t="s">
        <v>5</v>
      </c>
      <c r="M26" s="16" t="s">
        <v>5</v>
      </c>
      <c r="N26" s="16" t="s">
        <v>5</v>
      </c>
      <c r="O26" s="16" t="s">
        <v>5</v>
      </c>
      <c r="P26" s="16" t="s">
        <v>5</v>
      </c>
      <c r="Q26" s="21"/>
    </row>
    <row r="27" spans="1:17" s="22" customFormat="1" ht="62.25" customHeight="1" x14ac:dyDescent="0.25">
      <c r="A27" s="23" t="s">
        <v>49</v>
      </c>
      <c r="B27" s="19" t="s">
        <v>23</v>
      </c>
      <c r="C27" s="16" t="s">
        <v>5</v>
      </c>
      <c r="D27" s="16" t="s">
        <v>13</v>
      </c>
      <c r="E27" s="16" t="s">
        <v>5</v>
      </c>
      <c r="F27" s="16">
        <v>11</v>
      </c>
      <c r="G27" s="16">
        <v>11</v>
      </c>
      <c r="H27" s="16">
        <v>11</v>
      </c>
      <c r="I27" s="16">
        <v>13</v>
      </c>
      <c r="J27" s="16">
        <v>13</v>
      </c>
      <c r="K27" s="16" t="s">
        <v>5</v>
      </c>
      <c r="L27" s="16" t="s">
        <v>5</v>
      </c>
      <c r="M27" s="16" t="s">
        <v>5</v>
      </c>
      <c r="N27" s="16" t="s">
        <v>5</v>
      </c>
      <c r="O27" s="16" t="s">
        <v>5</v>
      </c>
      <c r="P27" s="16" t="s">
        <v>5</v>
      </c>
      <c r="Q27" s="1"/>
    </row>
    <row r="28" spans="1:17" s="33" customFormat="1" ht="62.25" customHeight="1" x14ac:dyDescent="0.25">
      <c r="A28" s="31" t="s">
        <v>50</v>
      </c>
      <c r="B28" s="27" t="s">
        <v>24</v>
      </c>
      <c r="C28" s="7" t="s">
        <v>5</v>
      </c>
      <c r="D28" s="7" t="s">
        <v>13</v>
      </c>
      <c r="E28" s="7" t="s">
        <v>5</v>
      </c>
      <c r="F28" s="7">
        <v>10</v>
      </c>
      <c r="G28" s="7">
        <v>13</v>
      </c>
      <c r="H28" s="7">
        <v>13</v>
      </c>
      <c r="I28" s="7">
        <v>13</v>
      </c>
      <c r="J28" s="7">
        <v>18</v>
      </c>
      <c r="K28" s="7" t="s">
        <v>5</v>
      </c>
      <c r="L28" s="7" t="s">
        <v>5</v>
      </c>
      <c r="M28" s="7" t="s">
        <v>5</v>
      </c>
      <c r="N28" s="7" t="s">
        <v>5</v>
      </c>
      <c r="O28" s="7" t="s">
        <v>5</v>
      </c>
      <c r="P28" s="7" t="s">
        <v>5</v>
      </c>
      <c r="Q28" s="32"/>
    </row>
    <row r="29" spans="1:17" s="35" customFormat="1" ht="62.25" customHeight="1" x14ac:dyDescent="0.25">
      <c r="A29" s="31" t="s">
        <v>51</v>
      </c>
      <c r="B29" s="27" t="s">
        <v>25</v>
      </c>
      <c r="C29" s="7" t="s">
        <v>26</v>
      </c>
      <c r="D29" s="7" t="s">
        <v>13</v>
      </c>
      <c r="E29" s="7" t="s">
        <v>5</v>
      </c>
      <c r="F29" s="7" t="s">
        <v>5</v>
      </c>
      <c r="G29" s="7" t="s">
        <v>5</v>
      </c>
      <c r="H29" s="7" t="s">
        <v>5</v>
      </c>
      <c r="I29" s="7" t="s">
        <v>5</v>
      </c>
      <c r="J29" s="7">
        <v>11</v>
      </c>
      <c r="K29" s="7">
        <v>11</v>
      </c>
      <c r="L29" s="7">
        <v>11</v>
      </c>
      <c r="M29" s="7">
        <v>11</v>
      </c>
      <c r="N29" s="7">
        <v>11</v>
      </c>
      <c r="O29" s="7">
        <v>11</v>
      </c>
      <c r="P29" s="7">
        <v>11</v>
      </c>
      <c r="Q29" s="34"/>
    </row>
    <row r="30" spans="1:17" s="22" customFormat="1" ht="62.25" customHeight="1" x14ac:dyDescent="0.25">
      <c r="A30" s="23" t="s">
        <v>52</v>
      </c>
      <c r="B30" s="19" t="s">
        <v>27</v>
      </c>
      <c r="C30" s="16" t="s">
        <v>5</v>
      </c>
      <c r="D30" s="16" t="s">
        <v>13</v>
      </c>
      <c r="E30" s="20" t="s">
        <v>5</v>
      </c>
      <c r="F30" s="16" t="s">
        <v>5</v>
      </c>
      <c r="G30" s="16" t="s">
        <v>5</v>
      </c>
      <c r="H30" s="16" t="s">
        <v>5</v>
      </c>
      <c r="I30" s="16" t="s">
        <v>5</v>
      </c>
      <c r="J30" s="16" t="s">
        <v>5</v>
      </c>
      <c r="K30" s="7" t="s">
        <v>5</v>
      </c>
      <c r="L30" s="7" t="s">
        <v>5</v>
      </c>
      <c r="M30" s="16" t="s">
        <v>5</v>
      </c>
      <c r="N30" s="16" t="s">
        <v>5</v>
      </c>
      <c r="O30" s="16" t="s">
        <v>5</v>
      </c>
      <c r="P30" s="16" t="s">
        <v>5</v>
      </c>
      <c r="Q30" s="4"/>
    </row>
    <row r="31" spans="1:17" s="22" customFormat="1" ht="62.25" customHeight="1" x14ac:dyDescent="0.25">
      <c r="A31" s="18" t="s">
        <v>53</v>
      </c>
      <c r="B31" s="19" t="s">
        <v>28</v>
      </c>
      <c r="C31" s="16" t="s">
        <v>5</v>
      </c>
      <c r="D31" s="16" t="s">
        <v>6</v>
      </c>
      <c r="E31" s="16">
        <v>100</v>
      </c>
      <c r="F31" s="16">
        <v>100</v>
      </c>
      <c r="G31" s="16">
        <v>100</v>
      </c>
      <c r="H31" s="16">
        <v>100</v>
      </c>
      <c r="I31" s="16">
        <v>100</v>
      </c>
      <c r="J31" s="16">
        <v>100</v>
      </c>
      <c r="K31" s="7">
        <v>100</v>
      </c>
      <c r="L31" s="7">
        <v>100</v>
      </c>
      <c r="M31" s="25">
        <v>100</v>
      </c>
      <c r="N31" s="25">
        <v>100</v>
      </c>
      <c r="O31" s="25">
        <v>100</v>
      </c>
      <c r="P31" s="25">
        <v>100</v>
      </c>
      <c r="Q31" s="4"/>
    </row>
    <row r="32" spans="1:17" s="22" customFormat="1" ht="62.25" customHeight="1" x14ac:dyDescent="0.25">
      <c r="A32" s="26" t="s">
        <v>61</v>
      </c>
      <c r="B32" s="27" t="s">
        <v>64</v>
      </c>
      <c r="C32" s="7" t="s">
        <v>5</v>
      </c>
      <c r="D32" s="7" t="s">
        <v>13</v>
      </c>
      <c r="E32" s="7" t="s">
        <v>5</v>
      </c>
      <c r="F32" s="7" t="s">
        <v>5</v>
      </c>
      <c r="G32" s="7" t="s">
        <v>5</v>
      </c>
      <c r="H32" s="7" t="s">
        <v>5</v>
      </c>
      <c r="I32" s="7" t="s">
        <v>5</v>
      </c>
      <c r="J32" s="7" t="s">
        <v>5</v>
      </c>
      <c r="K32" s="25">
        <v>3</v>
      </c>
      <c r="L32" s="25">
        <f>3+33</f>
        <v>36</v>
      </c>
      <c r="M32" s="25">
        <f>L32+41</f>
        <v>77</v>
      </c>
      <c r="N32" s="25">
        <f>M32+26</f>
        <v>103</v>
      </c>
      <c r="O32" s="25">
        <f>N32+22</f>
        <v>125</v>
      </c>
      <c r="P32" s="25">
        <f>O32+15</f>
        <v>140</v>
      </c>
      <c r="Q32" s="4"/>
    </row>
    <row r="33" spans="1:17" ht="27" customHeight="1" x14ac:dyDescent="0.25">
      <c r="A33" s="54" t="s">
        <v>29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6"/>
      <c r="Q33" s="3"/>
    </row>
    <row r="34" spans="1:17" ht="52.5" customHeight="1" x14ac:dyDescent="0.25">
      <c r="A34" s="10" t="s">
        <v>54</v>
      </c>
      <c r="B34" s="8" t="s">
        <v>30</v>
      </c>
      <c r="C34" s="9" t="s">
        <v>5</v>
      </c>
      <c r="D34" s="9" t="s">
        <v>31</v>
      </c>
      <c r="E34" s="9" t="s">
        <v>5</v>
      </c>
      <c r="F34" s="9" t="s">
        <v>5</v>
      </c>
      <c r="G34" s="9" t="s">
        <v>5</v>
      </c>
      <c r="H34" s="9" t="s">
        <v>5</v>
      </c>
      <c r="I34" s="9" t="s">
        <v>5</v>
      </c>
      <c r="J34" s="9" t="s">
        <v>5</v>
      </c>
      <c r="K34" s="49" t="s">
        <v>5</v>
      </c>
      <c r="L34" s="49" t="s">
        <v>5</v>
      </c>
      <c r="M34" s="9" t="s">
        <v>5</v>
      </c>
      <c r="N34" s="9" t="s">
        <v>5</v>
      </c>
      <c r="O34" s="9" t="s">
        <v>5</v>
      </c>
      <c r="P34" s="9">
        <v>14.8</v>
      </c>
      <c r="Q34" s="3"/>
    </row>
    <row r="35" spans="1:17" ht="24" customHeight="1" x14ac:dyDescent="0.25">
      <c r="A35" s="54" t="s">
        <v>32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6"/>
      <c r="Q35" s="3"/>
    </row>
    <row r="36" spans="1:17" s="37" customFormat="1" ht="56.25" customHeight="1" x14ac:dyDescent="0.25">
      <c r="A36" s="51" t="s">
        <v>55</v>
      </c>
      <c r="B36" s="52" t="s">
        <v>33</v>
      </c>
      <c r="C36" s="49" t="s">
        <v>5</v>
      </c>
      <c r="D36" s="49" t="s">
        <v>13</v>
      </c>
      <c r="E36" s="49">
        <v>6</v>
      </c>
      <c r="F36" s="49">
        <v>6</v>
      </c>
      <c r="G36" s="49">
        <v>5</v>
      </c>
      <c r="H36" s="49">
        <v>5</v>
      </c>
      <c r="I36" s="49">
        <v>5</v>
      </c>
      <c r="J36" s="49">
        <v>5</v>
      </c>
      <c r="K36" s="49">
        <v>5</v>
      </c>
      <c r="L36" s="49">
        <v>5</v>
      </c>
      <c r="M36" s="49">
        <v>5</v>
      </c>
      <c r="N36" s="49">
        <v>5</v>
      </c>
      <c r="O36" s="49">
        <v>5</v>
      </c>
      <c r="P36" s="49">
        <v>5</v>
      </c>
      <c r="Q36" s="36"/>
    </row>
    <row r="37" spans="1:17" ht="30.75" customHeight="1" x14ac:dyDescent="0.25">
      <c r="A37" s="54" t="s">
        <v>34</v>
      </c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6"/>
      <c r="Q37" s="3"/>
    </row>
    <row r="38" spans="1:17" s="33" customFormat="1" ht="31.5" customHeight="1" x14ac:dyDescent="0.25">
      <c r="A38" s="26" t="s">
        <v>56</v>
      </c>
      <c r="B38" s="27" t="s">
        <v>35</v>
      </c>
      <c r="C38" s="47" t="s">
        <v>5</v>
      </c>
      <c r="D38" s="47" t="s">
        <v>13</v>
      </c>
      <c r="E38" s="47">
        <v>10</v>
      </c>
      <c r="F38" s="47">
        <v>10</v>
      </c>
      <c r="G38" s="47">
        <v>11</v>
      </c>
      <c r="H38" s="47">
        <v>11</v>
      </c>
      <c r="I38" s="47">
        <v>21</v>
      </c>
      <c r="J38" s="47">
        <v>21</v>
      </c>
      <c r="K38" s="47">
        <v>20</v>
      </c>
      <c r="L38" s="47">
        <v>20</v>
      </c>
      <c r="M38" s="47">
        <v>20</v>
      </c>
      <c r="N38" s="47">
        <v>20</v>
      </c>
      <c r="O38" s="47">
        <v>20</v>
      </c>
      <c r="P38" s="47">
        <v>20</v>
      </c>
      <c r="Q38" s="32"/>
    </row>
    <row r="39" spans="1:17" s="33" customFormat="1" ht="29.25" customHeight="1" x14ac:dyDescent="0.25">
      <c r="A39" s="26" t="s">
        <v>57</v>
      </c>
      <c r="B39" s="27" t="s">
        <v>36</v>
      </c>
      <c r="C39" s="47" t="s">
        <v>5</v>
      </c>
      <c r="D39" s="47" t="s">
        <v>13</v>
      </c>
      <c r="E39" s="47" t="s">
        <v>5</v>
      </c>
      <c r="F39" s="47" t="s">
        <v>5</v>
      </c>
      <c r="G39" s="47" t="s">
        <v>5</v>
      </c>
      <c r="H39" s="47">
        <v>9075</v>
      </c>
      <c r="I39" s="47">
        <v>9062</v>
      </c>
      <c r="J39" s="47">
        <v>8851</v>
      </c>
      <c r="K39" s="47">
        <v>8520</v>
      </c>
      <c r="L39" s="47">
        <v>8520</v>
      </c>
      <c r="M39" s="47">
        <v>8520</v>
      </c>
      <c r="N39" s="47">
        <v>8520</v>
      </c>
      <c r="O39" s="47">
        <v>8520</v>
      </c>
      <c r="P39" s="47">
        <v>8520</v>
      </c>
      <c r="Q39" s="32"/>
    </row>
    <row r="40" spans="1:17" ht="29.25" customHeight="1" x14ac:dyDescent="0.25">
      <c r="A40" s="57" t="s">
        <v>37</v>
      </c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9"/>
      <c r="Q40" s="3"/>
    </row>
    <row r="41" spans="1:17" s="33" customFormat="1" ht="31.5" x14ac:dyDescent="0.25">
      <c r="A41" s="26" t="s">
        <v>58</v>
      </c>
      <c r="B41" s="27" t="s">
        <v>38</v>
      </c>
      <c r="C41" s="47" t="s">
        <v>5</v>
      </c>
      <c r="D41" s="47" t="s">
        <v>13</v>
      </c>
      <c r="E41" s="47" t="s">
        <v>5</v>
      </c>
      <c r="F41" s="47" t="s">
        <v>5</v>
      </c>
      <c r="G41" s="47" t="s">
        <v>5</v>
      </c>
      <c r="H41" s="47" t="s">
        <v>5</v>
      </c>
      <c r="I41" s="47">
        <v>125</v>
      </c>
      <c r="J41" s="47" t="s">
        <v>5</v>
      </c>
      <c r="K41" s="47" t="s">
        <v>5</v>
      </c>
      <c r="L41" s="47" t="s">
        <v>5</v>
      </c>
      <c r="M41" s="47" t="s">
        <v>5</v>
      </c>
      <c r="N41" s="47" t="s">
        <v>5</v>
      </c>
      <c r="O41" s="47" t="s">
        <v>5</v>
      </c>
      <c r="P41" s="47" t="s">
        <v>5</v>
      </c>
      <c r="Q41" s="32"/>
    </row>
    <row r="42" spans="1:17" s="33" customFormat="1" ht="34.5" customHeight="1" x14ac:dyDescent="0.25">
      <c r="A42" s="26" t="s">
        <v>59</v>
      </c>
      <c r="B42" s="27" t="s">
        <v>71</v>
      </c>
      <c r="C42" s="47" t="s">
        <v>5</v>
      </c>
      <c r="D42" s="47" t="s">
        <v>13</v>
      </c>
      <c r="E42" s="47" t="s">
        <v>5</v>
      </c>
      <c r="F42" s="47" t="s">
        <v>5</v>
      </c>
      <c r="G42" s="47" t="s">
        <v>5</v>
      </c>
      <c r="H42" s="47" t="s">
        <v>5</v>
      </c>
      <c r="I42" s="47">
        <v>1</v>
      </c>
      <c r="J42" s="47" t="s">
        <v>5</v>
      </c>
      <c r="K42" s="47" t="s">
        <v>5</v>
      </c>
      <c r="L42" s="47" t="s">
        <v>5</v>
      </c>
      <c r="M42" s="47" t="s">
        <v>5</v>
      </c>
      <c r="N42" s="47" t="s">
        <v>5</v>
      </c>
      <c r="O42" s="47" t="s">
        <v>5</v>
      </c>
      <c r="P42" s="47" t="s">
        <v>5</v>
      </c>
      <c r="Q42" s="32"/>
    </row>
    <row r="43" spans="1:17" s="33" customFormat="1" ht="57.75" customHeight="1" x14ac:dyDescent="0.25">
      <c r="A43" s="26" t="s">
        <v>60</v>
      </c>
      <c r="B43" s="27" t="s">
        <v>39</v>
      </c>
      <c r="C43" s="47" t="s">
        <v>5</v>
      </c>
      <c r="D43" s="47" t="s">
        <v>13</v>
      </c>
      <c r="E43" s="47" t="s">
        <v>5</v>
      </c>
      <c r="F43" s="47" t="s">
        <v>5</v>
      </c>
      <c r="G43" s="47" t="s">
        <v>5</v>
      </c>
      <c r="H43" s="47" t="s">
        <v>5</v>
      </c>
      <c r="I43" s="47">
        <v>1</v>
      </c>
      <c r="J43" s="47" t="s">
        <v>5</v>
      </c>
      <c r="K43" s="47" t="s">
        <v>5</v>
      </c>
      <c r="L43" s="47" t="s">
        <v>5</v>
      </c>
      <c r="M43" s="47" t="s">
        <v>5</v>
      </c>
      <c r="N43" s="47" t="s">
        <v>5</v>
      </c>
      <c r="O43" s="47" t="s">
        <v>5</v>
      </c>
      <c r="P43" s="47" t="s">
        <v>5</v>
      </c>
      <c r="Q43" s="32"/>
    </row>
    <row r="44" spans="1:17" ht="30" customHeight="1" x14ac:dyDescent="0.25">
      <c r="A44" s="69" t="s">
        <v>72</v>
      </c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1"/>
    </row>
    <row r="45" spans="1:17" s="41" customFormat="1" ht="50.25" customHeight="1" x14ac:dyDescent="0.25">
      <c r="A45" s="26" t="s">
        <v>65</v>
      </c>
      <c r="B45" s="53" t="s">
        <v>73</v>
      </c>
      <c r="C45" s="47" t="s">
        <v>5</v>
      </c>
      <c r="D45" s="47" t="s">
        <v>13</v>
      </c>
      <c r="E45" s="47" t="s">
        <v>5</v>
      </c>
      <c r="F45" s="47" t="s">
        <v>5</v>
      </c>
      <c r="G45" s="47" t="s">
        <v>5</v>
      </c>
      <c r="H45" s="47" t="s">
        <v>5</v>
      </c>
      <c r="I45" s="47" t="s">
        <v>5</v>
      </c>
      <c r="J45" s="47" t="s">
        <v>5</v>
      </c>
      <c r="K45" s="47">
        <v>1</v>
      </c>
      <c r="L45" s="47">
        <v>1</v>
      </c>
      <c r="M45" s="47">
        <v>1</v>
      </c>
      <c r="N45" s="47">
        <v>1</v>
      </c>
      <c r="O45" s="47">
        <v>1</v>
      </c>
      <c r="P45" s="47">
        <v>1</v>
      </c>
    </row>
    <row r="46" spans="1:17" s="41" customFormat="1" ht="43.5" customHeight="1" x14ac:dyDescent="0.25">
      <c r="A46" s="60" t="s">
        <v>78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2"/>
    </row>
    <row r="47" spans="1:17" s="41" customFormat="1" ht="49.5" customHeight="1" x14ac:dyDescent="0.25">
      <c r="A47" s="26" t="s">
        <v>76</v>
      </c>
      <c r="B47" s="53" t="s">
        <v>77</v>
      </c>
      <c r="C47" s="47"/>
      <c r="D47" s="16" t="s">
        <v>13</v>
      </c>
      <c r="E47" s="47" t="s">
        <v>5</v>
      </c>
      <c r="F47" s="47" t="s">
        <v>5</v>
      </c>
      <c r="G47" s="47" t="s">
        <v>5</v>
      </c>
      <c r="H47" s="47" t="s">
        <v>5</v>
      </c>
      <c r="I47" s="47" t="s">
        <v>5</v>
      </c>
      <c r="J47" s="47" t="s">
        <v>5</v>
      </c>
      <c r="K47" s="47" t="s">
        <v>5</v>
      </c>
      <c r="L47" s="47">
        <v>400</v>
      </c>
      <c r="M47" s="16" t="s">
        <v>5</v>
      </c>
      <c r="N47" s="16" t="s">
        <v>5</v>
      </c>
      <c r="O47" s="16" t="s">
        <v>5</v>
      </c>
      <c r="P47" s="16" t="s">
        <v>5</v>
      </c>
    </row>
    <row r="48" spans="1:17" s="15" customFormat="1" ht="16.5" customHeight="1" x14ac:dyDescent="0.25">
      <c r="A48" s="11"/>
      <c r="B48" s="12"/>
      <c r="C48" s="13"/>
      <c r="D48" s="13"/>
      <c r="E48" s="13"/>
      <c r="F48" s="13"/>
      <c r="G48" s="13"/>
      <c r="H48" s="13"/>
      <c r="I48" s="13"/>
      <c r="J48" s="13"/>
      <c r="K48" s="50"/>
      <c r="L48" s="50"/>
      <c r="M48" s="14"/>
      <c r="N48" s="14"/>
      <c r="O48" s="14"/>
      <c r="P48" s="14"/>
    </row>
    <row r="49" spans="1:16" ht="77.25" customHeight="1" x14ac:dyDescent="0.25">
      <c r="A49" s="72" t="s">
        <v>66</v>
      </c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</row>
    <row r="50" spans="1:16" ht="63" customHeight="1" x14ac:dyDescent="0.4">
      <c r="A50" s="63" t="s">
        <v>74</v>
      </c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</row>
  </sheetData>
  <mergeCells count="21">
    <mergeCell ref="A46:P46"/>
    <mergeCell ref="A50:P50"/>
    <mergeCell ref="H2:P2"/>
    <mergeCell ref="B6:B7"/>
    <mergeCell ref="C6:C7"/>
    <mergeCell ref="D6:D7"/>
    <mergeCell ref="E6:P6"/>
    <mergeCell ref="A4:P4"/>
    <mergeCell ref="A6:A7"/>
    <mergeCell ref="A11:P11"/>
    <mergeCell ref="A14:P14"/>
    <mergeCell ref="A44:P44"/>
    <mergeCell ref="A49:P49"/>
    <mergeCell ref="A23:P23"/>
    <mergeCell ref="A17:P17"/>
    <mergeCell ref="A33:P33"/>
    <mergeCell ref="A19:P19"/>
    <mergeCell ref="A21:P21"/>
    <mergeCell ref="A37:P37"/>
    <mergeCell ref="A40:P40"/>
    <mergeCell ref="A35:P35"/>
  </mergeCells>
  <pageMargins left="0.51181102362204722" right="0.51181102362204722" top="1.2598425196850394" bottom="0.55118110236220474" header="0.31496062992125984" footer="0.31496062992125984"/>
  <pageSetup paperSize="9" scale="65" fitToHeight="4" orientation="landscape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Шацких О.Ю.</dc:creator>
  <cp:lastModifiedBy>Горюшкина Е.В.</cp:lastModifiedBy>
  <cp:lastPrinted>2020-03-30T05:58:47Z</cp:lastPrinted>
  <dcterms:created xsi:type="dcterms:W3CDTF">2019-06-13T07:38:00Z</dcterms:created>
  <dcterms:modified xsi:type="dcterms:W3CDTF">2020-03-30T05:59:37Z</dcterms:modified>
</cp:coreProperties>
</file>