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545" windowWidth="14805" windowHeight="6570" activeTab="1"/>
  </bookViews>
  <sheets>
    <sheet name="Приложение 1" sheetId="2" r:id="rId1"/>
    <sheet name="Приложение 2" sheetId="28" r:id="rId2"/>
    <sheet name="Приложение 3" sheetId="27" r:id="rId3"/>
    <sheet name="Приложение 4" sheetId="26" r:id="rId4"/>
    <sheet name="Приложение 5 " sheetId="10" r:id="rId5"/>
    <sheet name="Приложение 6" sheetId="25" r:id="rId6"/>
    <sheet name="Приложение 7" sheetId="5" r:id="rId7"/>
    <sheet name="Приложение 8" sheetId="23" r:id="rId8"/>
    <sheet name="Приложение 9" sheetId="14" r:id="rId9"/>
    <sheet name="Приложение 10" sheetId="13" r:id="rId10"/>
    <sheet name="Приложение 11" sheetId="18" r:id="rId11"/>
    <sheet name="Приложение 12" sheetId="19" r:id="rId12"/>
    <sheet name="Приложение 13" sheetId="31" r:id="rId13"/>
  </sheets>
  <definedNames>
    <definedName name="_xlnm._FilterDatabase" localSheetId="11" hidden="1">'Приложение 12'!$A$12:$B$12</definedName>
    <definedName name="_xlnm._FilterDatabase" localSheetId="12" hidden="1">'Приложение 13'!$A$245:$C$344</definedName>
    <definedName name="_xlnm._FilterDatabase" localSheetId="2" hidden="1">'Приложение 3'!$A$10:$K$52</definedName>
    <definedName name="_xlnm._FilterDatabase" localSheetId="3" hidden="1">'Приложение 4'!$A$7:$J$44</definedName>
    <definedName name="_xlnm._FilterDatabase" localSheetId="6" hidden="1">'Приложение 7'!$A$19:$G$997</definedName>
    <definedName name="_xlnm._FilterDatabase" localSheetId="7" hidden="1">'Приложение 8'!$A$108:$J$196</definedName>
    <definedName name="_xlnm._FilterDatabase" localSheetId="8" hidden="1">'Приложение 9'!$A$19:$B$45</definedName>
    <definedName name="_xlnm.Print_Titles" localSheetId="0">'Приложение 1'!$18:$18</definedName>
    <definedName name="_xlnm.Print_Titles" localSheetId="9">'Приложение 10'!$20:$20</definedName>
    <definedName name="_xlnm.Print_Titles" localSheetId="10">'Приложение 11'!$14:$14</definedName>
    <definedName name="_xlnm.Print_Titles" localSheetId="11">'Приложение 12'!$11:$11</definedName>
    <definedName name="_xlnm.Print_Titles" localSheetId="12">'Приложение 13'!$18:$18</definedName>
    <definedName name="_xlnm.Print_Titles" localSheetId="1">'Приложение 2'!$18:$18</definedName>
    <definedName name="_xlnm.Print_Titles" localSheetId="2">'Приложение 3'!$16:$16</definedName>
    <definedName name="_xlnm.Print_Titles" localSheetId="3">'Приложение 4'!$13:$13</definedName>
    <definedName name="_xlnm.Print_Titles" localSheetId="4">'Приложение 5 '!$19:$19</definedName>
    <definedName name="_xlnm.Print_Titles" localSheetId="5">'Приложение 6'!$16:$16</definedName>
    <definedName name="_xlnm.Print_Titles" localSheetId="6">'Приложение 7'!$17:$17</definedName>
    <definedName name="_xlnm.Print_Titles" localSheetId="7">'Приложение 8'!$20:$20</definedName>
    <definedName name="_xlnm.Print_Titles" localSheetId="8">'Приложение 9'!$18:$18</definedName>
    <definedName name="_xlnm.Print_Area" localSheetId="0">'Приложение 1'!$A$1:$L$34</definedName>
    <definedName name="_xlnm.Print_Area" localSheetId="9">'Приложение 10'!$A$1:$B$41</definedName>
    <definedName name="_xlnm.Print_Area" localSheetId="10">'Приложение 11'!$A$1:$D$50</definedName>
    <definedName name="_xlnm.Print_Area" localSheetId="11">'Приложение 12'!$A$1:$B$100</definedName>
    <definedName name="_xlnm.Print_Area" localSheetId="12">'Приложение 13'!$A$1:$C$346</definedName>
    <definedName name="_xlnm.Print_Area" localSheetId="1">'Приложение 2'!$A$1:$J$32</definedName>
    <definedName name="_xlnm.Print_Area" localSheetId="2">'Приложение 3'!$A$1:$K$59</definedName>
    <definedName name="_xlnm.Print_Area" localSheetId="3">'Приложение 4'!$A$1:$J$49</definedName>
    <definedName name="_xlnm.Print_Area" localSheetId="4">'Приложение 5 '!$A$1:$K$53</definedName>
    <definedName name="_xlnm.Print_Area" localSheetId="5">'Приложение 6'!$A$1:$J$39</definedName>
    <definedName name="_xlnm.Print_Area" localSheetId="6">'Приложение 7'!$A$1:$B$1007</definedName>
    <definedName name="_xlnm.Print_Area" localSheetId="7">'Приложение 8'!$A$1:$B$204</definedName>
    <definedName name="_xlnm.Print_Area" localSheetId="8">'Приложение 9'!$A$1:$B$55</definedName>
  </definedNames>
  <calcPr calcId="145621"/>
</workbook>
</file>

<file path=xl/calcChain.xml><?xml version="1.0" encoding="utf-8"?>
<calcChain xmlns="http://schemas.openxmlformats.org/spreadsheetml/2006/main">
  <c r="A33" i="18" l="1"/>
  <c r="A34" i="18" s="1"/>
  <c r="A35" i="18" s="1"/>
  <c r="A36" i="18" s="1"/>
  <c r="A37" i="18" s="1"/>
  <c r="A17" i="18"/>
  <c r="A18" i="18"/>
  <c r="A19" i="18"/>
  <c r="A20" i="18" s="1"/>
  <c r="A21" i="18" s="1"/>
  <c r="A22" i="18" s="1"/>
  <c r="A23" i="18" s="1"/>
  <c r="A24" i="18" s="1"/>
  <c r="A25" i="18" s="1"/>
  <c r="A26" i="18" s="1"/>
  <c r="A27" i="18" s="1"/>
  <c r="A28" i="18" s="1"/>
  <c r="A29" i="18" s="1"/>
  <c r="A30" i="18" s="1"/>
  <c r="A31" i="18" s="1"/>
  <c r="A32" i="18" s="1"/>
  <c r="A16" i="18"/>
  <c r="A207" i="23" l="1"/>
  <c r="A206" i="23" l="1"/>
  <c r="A23" i="23" l="1"/>
  <c r="A110" i="23"/>
  <c r="A111" i="23"/>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8" i="23"/>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K24" i="28"/>
  <c r="A225" i="5" l="1"/>
  <c r="A226" i="5"/>
  <c r="A227" i="5"/>
  <c r="A228" i="5" s="1"/>
  <c r="L22" i="28"/>
  <c r="L21" i="10" l="1"/>
  <c r="L22" i="10"/>
  <c r="L23" i="10"/>
  <c r="L24" i="10"/>
  <c r="L20" i="10"/>
  <c r="A102" i="23" l="1"/>
  <c r="A103" i="23" s="1"/>
  <c r="A104" i="23" s="1"/>
  <c r="A105" i="23" s="1"/>
  <c r="A106" i="23" s="1"/>
  <c r="A101" i="23"/>
  <c r="K20" i="28" l="1"/>
  <c r="A1012" i="5" l="1"/>
  <c r="A58" i="14" l="1"/>
  <c r="A37" i="23" l="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5" i="23"/>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9" i="23"/>
  <c r="A164" i="23"/>
  <c r="A165" i="23" s="1"/>
  <c r="A166" i="23" s="1"/>
  <c r="A167" i="23" s="1"/>
  <c r="A168" i="23" s="1"/>
  <c r="A169" i="23" s="1"/>
  <c r="A170" i="23" s="1"/>
  <c r="A171" i="23" s="1"/>
  <c r="A172" i="23" s="1"/>
  <c r="A173" i="23" s="1"/>
  <c r="A174" i="23" s="1"/>
  <c r="A175" i="23" s="1"/>
  <c r="A176" i="23" s="1"/>
  <c r="A177" i="23" s="1"/>
  <c r="A178" i="23" s="1"/>
  <c r="A179" i="23" s="1"/>
  <c r="A180" i="23" s="1"/>
  <c r="A181" i="23" s="1"/>
  <c r="A182" i="23" s="1"/>
  <c r="A183" i="23" s="1"/>
  <c r="A184" i="23" s="1"/>
  <c r="A185" i="23" s="1"/>
  <c r="A186" i="23" s="1"/>
  <c r="A187" i="23" s="1"/>
  <c r="A188" i="23" s="1"/>
  <c r="A189" i="23" s="1"/>
  <c r="A190" i="23" s="1"/>
  <c r="A191" i="23" s="1"/>
  <c r="A192" i="23" s="1"/>
  <c r="A193" i="23" s="1"/>
  <c r="A194" i="23" s="1"/>
  <c r="A195" i="23" s="1"/>
  <c r="A196" i="23" s="1"/>
  <c r="K18" i="25" l="1"/>
  <c r="K19" i="25"/>
  <c r="K20" i="25"/>
  <c r="K21" i="25"/>
  <c r="K17" i="25"/>
  <c r="N24" i="2" l="1"/>
  <c r="K22" i="28" l="1"/>
  <c r="O22" i="2" l="1"/>
  <c r="A935" i="5"/>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394" i="5"/>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20" i="5" l="1"/>
  <c r="A21" i="5" l="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L24" i="28"/>
  <c r="A774" i="5" l="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646" i="5"/>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174" i="5"/>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l="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1011" i="5" s="1"/>
  <c r="A1013" i="5" s="1"/>
</calcChain>
</file>

<file path=xl/sharedStrings.xml><?xml version="1.0" encoding="utf-8"?>
<sst xmlns="http://schemas.openxmlformats.org/spreadsheetml/2006/main" count="2074" uniqueCount="1781">
  <si>
    <t>Статус</t>
  </si>
  <si>
    <t>Наименование муниципальной программы, подпрограммы, основного мероприятия</t>
  </si>
  <si>
    <t>Наименование ответственного исполнителя, исполнителя – главного распорядителя средств бюджета городского округа город Воронеж  (далее – ГРБС)</t>
  </si>
  <si>
    <t>Муниципальная программа</t>
  </si>
  <si>
    <t>Основное мероприятие 1</t>
  </si>
  <si>
    <t>Основное мероприятие 2</t>
  </si>
  <si>
    <t>Основное мероприятие 3</t>
  </si>
  <si>
    <t>Управление строительной политики</t>
  </si>
  <si>
    <t>Приложение № 2</t>
  </si>
  <si>
    <t>к муниципальной программе</t>
  </si>
  <si>
    <t>городского округа город Воронеж</t>
  </si>
  <si>
    <t xml:space="preserve">«Формирование современной городской среды </t>
  </si>
  <si>
    <t xml:space="preserve"> городского округа город Воронеж «Формирование современной городской среды </t>
  </si>
  <si>
    <t>№ п/п</t>
  </si>
  <si>
    <t>Железнодорожный район</t>
  </si>
  <si>
    <t>Коминтерновский район</t>
  </si>
  <si>
    <t>Левобережный район</t>
  </si>
  <si>
    <t>Ленинский район</t>
  </si>
  <si>
    <t>Советский район</t>
  </si>
  <si>
    <t>Центральный район</t>
  </si>
  <si>
    <t>Наименование показателя (индикатора)</t>
  </si>
  <si>
    <t>Пункт Федерального плана статистических работ</t>
  </si>
  <si>
    <t>Ед. измерения</t>
  </si>
  <si>
    <t>Количество благоустроенных дворовых территорий многоквартирных домов</t>
  </si>
  <si>
    <t>-</t>
  </si>
  <si>
    <t>Ед.</t>
  </si>
  <si>
    <t>Количество благоустроенных общественных территорий</t>
  </si>
  <si>
    <t>Количество созданных, восстановленных и реконструированных объектов централизованной (нецентрализованной) системы холодного водоснабжения</t>
  </si>
  <si>
    <t xml:space="preserve">городского округа город Воронеж «Формирование современной городской среды на территории 
городского округа город Воронеж
«Формирование современной городской среды на территории городского округа город Воронеж на 2018 – 2022 годы»
</t>
  </si>
  <si>
    <t>Источники ресурсного обеспечения</t>
  </si>
  <si>
    <t>всего, в том числе</t>
  </si>
  <si>
    <t>федеральный бюджет</t>
  </si>
  <si>
    <t>областной бюджет</t>
  </si>
  <si>
    <t>бюджет городского округа</t>
  </si>
  <si>
    <t>внебюджетные источники</t>
  </si>
  <si>
    <t xml:space="preserve">городского округа город Воронеж, внебюджетных источников на реализацию муниципальной программы </t>
  </si>
  <si>
    <t xml:space="preserve">городского округа город Воронеж «Формирование современной городской среды </t>
  </si>
  <si>
    <t>Приложение № 1</t>
  </si>
  <si>
    <t>Приложение № 3</t>
  </si>
  <si>
    <t>Адрес объекта</t>
  </si>
  <si>
    <t>Перечень</t>
  </si>
  <si>
    <t>ул. Богдана Хмельницкого, д. 51</t>
  </si>
  <si>
    <t>ул. 25 Января, д. 40</t>
  </si>
  <si>
    <t>ул. Переверткина, д. 13</t>
  </si>
  <si>
    <t>ул. Переверткина, д. 8</t>
  </si>
  <si>
    <t>ул. 25 Января, д. 26</t>
  </si>
  <si>
    <t>ул. Остужева, д. 34</t>
  </si>
  <si>
    <t>ул. Минская, д. 7а</t>
  </si>
  <si>
    <t>Ленинский пр-кт, д. 154</t>
  </si>
  <si>
    <t>ул. Конституции, д. 139</t>
  </si>
  <si>
    <t>Ленинский пр-кт, д. 138</t>
  </si>
  <si>
    <t>ул. Артамонова, д. 2а</t>
  </si>
  <si>
    <t>ул. Сосновая, д. 24а</t>
  </si>
  <si>
    <t>ул. Артамонова, д. 12</t>
  </si>
  <si>
    <t>ул. Артамонова, д. 12а</t>
  </si>
  <si>
    <t>ул. 25 Января, д. 30</t>
  </si>
  <si>
    <t>ул. Электровозная, д. 8</t>
  </si>
  <si>
    <t>ул. Беговая, д. 8/2, 8/3</t>
  </si>
  <si>
    <t>ул. Хользунова, д. 29</t>
  </si>
  <si>
    <t>ул. Машиностроителей, д. 47</t>
  </si>
  <si>
    <t>ул. Варейкиса, д. 55</t>
  </si>
  <si>
    <t>ул. Электросигнальная, д. 2</t>
  </si>
  <si>
    <t>ул. Ватутина, д. 16</t>
  </si>
  <si>
    <t>ул. Варейкиса, д. 74</t>
  </si>
  <si>
    <t>ул. Генерала Лизюкова, д. 21</t>
  </si>
  <si>
    <t>ул. Варейкиса, д. 68</t>
  </si>
  <si>
    <t>ул. Беговая, д. 138, 140</t>
  </si>
  <si>
    <t>пер. Ольховый, д. 9</t>
  </si>
  <si>
    <t>ул. Туполева, д. 7</t>
  </si>
  <si>
    <t>ул. Новосибирская, д. 26</t>
  </si>
  <si>
    <t>ул. Туполева, д. 11а</t>
  </si>
  <si>
    <t>Ленинский пр-кт, д. 101/1</t>
  </si>
  <si>
    <t>Ленинский пр-кт, д. 10</t>
  </si>
  <si>
    <t>Ленинский пр-кт, д. 9/4</t>
  </si>
  <si>
    <t>ул. Героев Стратосферы, д. 13</t>
  </si>
  <si>
    <t>ул. Ильича, д. 65</t>
  </si>
  <si>
    <t>Ленинский пр-кт, д. 74</t>
  </si>
  <si>
    <t>Ленинский пр-кт, д. 105/1, 105/2</t>
  </si>
  <si>
    <t>ул. Ленинградская, д. 140</t>
  </si>
  <si>
    <t>ул. Броневая, д. 3а</t>
  </si>
  <si>
    <t>ул. Войкова, д. 19</t>
  </si>
  <si>
    <t>ул. Кольцовская, д. 37/2</t>
  </si>
  <si>
    <t>ул. Моисеева, д. 45</t>
  </si>
  <si>
    <t>ул. Челюскинцев, д. 86</t>
  </si>
  <si>
    <t>ул. Чапаева, д. 130а</t>
  </si>
  <si>
    <t>ул. Чапаева, д. 114</t>
  </si>
  <si>
    <t>ул. Чапаева, д. 126</t>
  </si>
  <si>
    <t>ул. Куцыгина, д. 35</t>
  </si>
  <si>
    <t>ул. Жигулевская, д. 28а, 30</t>
  </si>
  <si>
    <t>ул. Домостроителей, д. 14</t>
  </si>
  <si>
    <t>ул. Ворошилова, д. 26</t>
  </si>
  <si>
    <t>ул. Героев Сибиряков, д. 37</t>
  </si>
  <si>
    <t>ул. Ворошилова, д. 30</t>
  </si>
  <si>
    <t>ул. Героев Сибиряков, д. 10</t>
  </si>
  <si>
    <t>ул. Шендрикова, д. 9</t>
  </si>
  <si>
    <t>ул. Ворошилова, д. 44</t>
  </si>
  <si>
    <t>ул. Героев Сибиряков, д. 41а</t>
  </si>
  <si>
    <t>ул. Южно-Моравская, д. 24</t>
  </si>
  <si>
    <t>ул. 25 Января, д. 32</t>
  </si>
  <si>
    <t>ул. Переверткина, д. 28</t>
  </si>
  <si>
    <t>ул. 25 Января, д. 38</t>
  </si>
  <si>
    <t>ул. Сосновая, д. 24б</t>
  </si>
  <si>
    <t>ул. Богдана Хмельницкого, д. 39</t>
  </si>
  <si>
    <t>Ленинский пр-кт, д. 143</t>
  </si>
  <si>
    <t>Ленинский пр-кт, д. 148</t>
  </si>
  <si>
    <t>ул. Землячки, д. 43</t>
  </si>
  <si>
    <t>ул. Калининградская, д. 108</t>
  </si>
  <si>
    <t>ул. Маршала Одинцова, д. 25</t>
  </si>
  <si>
    <t>ул. Богдана Хмельницкого, д. 66</t>
  </si>
  <si>
    <t>ул. Артамонова, д. 28</t>
  </si>
  <si>
    <t>Ленинский пр-кт, д. 205</t>
  </si>
  <si>
    <t>ул. Остужева, д. 42</t>
  </si>
  <si>
    <t>ул. Богдана Хмельницкого, д. 32а</t>
  </si>
  <si>
    <t>Ленинский пр-кт, д. 152</t>
  </si>
  <si>
    <t>ул. Маршала Одинцова, д. 19</t>
  </si>
  <si>
    <t>ул. Переверткина, д. 48</t>
  </si>
  <si>
    <t xml:space="preserve"> ул. 25 Января, д. 28</t>
  </si>
  <si>
    <t xml:space="preserve"> ул. Минская, д. 35</t>
  </si>
  <si>
    <t>ул. Остужева, д. 28</t>
  </si>
  <si>
    <t>ул. 25 Января, д. 50</t>
  </si>
  <si>
    <t>ул. Переверткина, д. 6</t>
  </si>
  <si>
    <t>Ленинский пр-кт, д. 187</t>
  </si>
  <si>
    <t>ул. Переверткина, д. 37</t>
  </si>
  <si>
    <t>Серафимовича пер., д. 14</t>
  </si>
  <si>
    <t>ул. Артамонова, д. 38</t>
  </si>
  <si>
    <t>ул. Переверткина, д. 47</t>
  </si>
  <si>
    <t>ул. Переверткина, д. 39</t>
  </si>
  <si>
    <t>ул. Артамонова, д. 38б</t>
  </si>
  <si>
    <t>ул. 25 Января, д. 14а</t>
  </si>
  <si>
    <t>ул. Остужева, д. 24</t>
  </si>
  <si>
    <t>ул. Остужева, д. 12</t>
  </si>
  <si>
    <t>ул. Остужева, д. 30</t>
  </si>
  <si>
    <t>Ленинский пр-кт, д. 165</t>
  </si>
  <si>
    <t>ул. 25 Января, д. 70</t>
  </si>
  <si>
    <t>ул. Владимира Невского, д. 27</t>
  </si>
  <si>
    <t>пр-кт Труда, д. 3</t>
  </si>
  <si>
    <t>пр-кт Труда, д. 31</t>
  </si>
  <si>
    <t>ул. Маршала Жукова, д. 16</t>
  </si>
  <si>
    <t>ул. Беговая, д. 2/1</t>
  </si>
  <si>
    <t>ул. Хользунова, д. 102</t>
  </si>
  <si>
    <t>ул. Генерала Лизюкова, д. 89</t>
  </si>
  <si>
    <t>ул. Генерала Лизюкова, д. 105</t>
  </si>
  <si>
    <t>ул. Генерала Лизюкова, д. 101</t>
  </si>
  <si>
    <t>ул. Хользунова, д. 115</t>
  </si>
  <si>
    <t>ул. 9 Января, д. 126</t>
  </si>
  <si>
    <t>ул. 9 Января, д. 282</t>
  </si>
  <si>
    <t>ул. 9 Января, д. 294</t>
  </si>
  <si>
    <t>пр-кт Труда, д. 157</t>
  </si>
  <si>
    <t>Московский пр-кт, д. 94</t>
  </si>
  <si>
    <t>ул. Владимира Невского, д. 13в</t>
  </si>
  <si>
    <t>ул. Владимира Невского, д. 55</t>
  </si>
  <si>
    <t>ул. Хользунова, д. 88</t>
  </si>
  <si>
    <t>ул. Хользунова, д. 100, 100в</t>
  </si>
  <si>
    <t>ул. Генерала Лизюкова, д. 28</t>
  </si>
  <si>
    <t>ул. Хользунова, д. 108</t>
  </si>
  <si>
    <t>ул. Хользунова, д. 98, 98в</t>
  </si>
  <si>
    <t>ул. Генерала Лизюкова, д. 91, 91а</t>
  </si>
  <si>
    <t>ул. Владимира Невского, д. 35</t>
  </si>
  <si>
    <t>ул. Шишкова, д. 57</t>
  </si>
  <si>
    <t>ул. Хользунова, д. 7</t>
  </si>
  <si>
    <t>пер. Политехнический, д. 37</t>
  </si>
  <si>
    <t>Московский пр-кт, д. 7</t>
  </si>
  <si>
    <t>Московский пр-кт, д. 99</t>
  </si>
  <si>
    <t>Московский пр-кт, д. 141</t>
  </si>
  <si>
    <t>ул. Антонова-Овсеенко, д. 13</t>
  </si>
  <si>
    <t>ул. Карпинского, д. 2</t>
  </si>
  <si>
    <t>ул. Генерала Лизюкова, д. 23</t>
  </si>
  <si>
    <t>пр-кт Труда, д. 83</t>
  </si>
  <si>
    <t>ул. Лидии Рябцевой, д. 30</t>
  </si>
  <si>
    <t>ул. Генерала Лизюкова, д. 14</t>
  </si>
  <si>
    <t>ул. Генерала Лизюкова, д. 38</t>
  </si>
  <si>
    <t>ул. Владимира Невского, д. 81</t>
  </si>
  <si>
    <t>пер. Славы, д. 5</t>
  </si>
  <si>
    <t>ул. Владимира Невского, д. 46</t>
  </si>
  <si>
    <t>пер. Политехнический, д. 3</t>
  </si>
  <si>
    <t>ул. 9 Января, д. 284</t>
  </si>
  <si>
    <t>ул. Владимира Невского, д. 1</t>
  </si>
  <si>
    <t>ул. Урицкого, д. 66а</t>
  </si>
  <si>
    <t>Московский пр-кт, д. 133</t>
  </si>
  <si>
    <t>ул. Беговая, д. 144</t>
  </si>
  <si>
    <t>ул. Новгородская, д. 129</t>
  </si>
  <si>
    <t>ул. Беговая, д. 128</t>
  </si>
  <si>
    <t>ул. Беговая, д. 130</t>
  </si>
  <si>
    <t>ул. Беговая, д. 134</t>
  </si>
  <si>
    <t>ул. Новгородская, д. 121</t>
  </si>
  <si>
    <t>ул. Новгородская, д. 125</t>
  </si>
  <si>
    <t>ул. 9 Января, д. 128</t>
  </si>
  <si>
    <t>ул. Новгородская, д. 127</t>
  </si>
  <si>
    <t>ул. Варейкиса, д. 72</t>
  </si>
  <si>
    <t>ул. Маршала Жукова, д. 18</t>
  </si>
  <si>
    <t>ул. Генерала Лизюкова, д. 70</t>
  </si>
  <si>
    <t>ул. Лидии Рябцевой, д. 53</t>
  </si>
  <si>
    <t>ул. Генерала Лизюкова, д. 49</t>
  </si>
  <si>
    <t>ул. Генерала Лизюкова, д. 63</t>
  </si>
  <si>
    <t>ул. Владимира Невского, д. 51</t>
  </si>
  <si>
    <t>ул. Владимира Невского, д. 22</t>
  </si>
  <si>
    <t>ул. Хользунова, д. 109</t>
  </si>
  <si>
    <t>ул. Новгородская, д. 131</t>
  </si>
  <si>
    <t>ул. Беговая, д. 172</t>
  </si>
  <si>
    <t>ул. Генерала Лизюкова, д. 70а</t>
  </si>
  <si>
    <t>ул. Генерала Лизюкова, д. 61</t>
  </si>
  <si>
    <t>ул. Владимира Невского, д. 67</t>
  </si>
  <si>
    <t>ул. Владимира Невского, д. 17</t>
  </si>
  <si>
    <t>Московский пр-кт, д. 101</t>
  </si>
  <si>
    <t>ул. 9 Января, д. 278</t>
  </si>
  <si>
    <t>ул. Генерала Лизюкова, д. 56</t>
  </si>
  <si>
    <t>ул. Шишкова, д. 71</t>
  </si>
  <si>
    <t>ул. 9 Января, д. 286</t>
  </si>
  <si>
    <t>ул. Владимира Невского, д. 20</t>
  </si>
  <si>
    <t>ул. Маршала Жукова, д. 4</t>
  </si>
  <si>
    <t>ул. Беговая, д. 2/2</t>
  </si>
  <si>
    <t>ул. Генерала Лизюкова, д. 73</t>
  </si>
  <si>
    <t>ул. Хользунова, д. 117</t>
  </si>
  <si>
    <t>ул. Хользунова, д. 5</t>
  </si>
  <si>
    <t>Московский пр-кт, д. 175</t>
  </si>
  <si>
    <t>ул. Волго-Донская, д. 20</t>
  </si>
  <si>
    <t>ул. Волго-Донская, д. 42</t>
  </si>
  <si>
    <t>ул. Баррикадная, д. 13</t>
  </si>
  <si>
    <t>ул. Небольсина, д. 9</t>
  </si>
  <si>
    <t>ул. Ростовская, д. 34</t>
  </si>
  <si>
    <t>ул. Туполева, д. 23</t>
  </si>
  <si>
    <t>ул. Героев Стратосферы, д. 4
ул. Меркулова, 2</t>
  </si>
  <si>
    <t>ул. Волгоградская, д. 51</t>
  </si>
  <si>
    <t>Ленинский пр-кт, д. 28/1</t>
  </si>
  <si>
    <t>ул. Циолковского, д. 121</t>
  </si>
  <si>
    <t>ул. Баррикадная, д. 33</t>
  </si>
  <si>
    <t>пер. Ольховый, д. 7</t>
  </si>
  <si>
    <t>ул. Туполева, д. 25</t>
  </si>
  <si>
    <t>ул. Беляевой, д. 3</t>
  </si>
  <si>
    <t>ул. Димитрова, д. 135</t>
  </si>
  <si>
    <t>ул. Циолковского, д. 121а</t>
  </si>
  <si>
    <t>ул. Героев Стратосферы, д. 22в</t>
  </si>
  <si>
    <t>ул. Ростовская, д. 68</t>
  </si>
  <si>
    <t>ул. Ленинградская, д. 6</t>
  </si>
  <si>
    <t>ул. Циолковского, д. 129</t>
  </si>
  <si>
    <t>ул. Рижская, д. 10</t>
  </si>
  <si>
    <t>ул. Новосибирская, д. 17</t>
  </si>
  <si>
    <t>ул. Костромская, д. 32</t>
  </si>
  <si>
    <t>ул. Баррикадная, д. 7</t>
  </si>
  <si>
    <t>ул. Циолковского, д. 19</t>
  </si>
  <si>
    <t>ул. Циолковского, д. 15</t>
  </si>
  <si>
    <t>Ленинский пр-кт, д. 114</t>
  </si>
  <si>
    <t>Ленинский пр-кт, д. 110</t>
  </si>
  <si>
    <t>ул. Димитрова, д. 6</t>
  </si>
  <si>
    <t>ул. Новосибирская, д. 28</t>
  </si>
  <si>
    <t>ул. Ростовская, д. 40</t>
  </si>
  <si>
    <t>ул. Димитрова, д. 144</t>
  </si>
  <si>
    <t>ул. Димитрова, д. 142</t>
  </si>
  <si>
    <t>ул. Ростовская, д. 61</t>
  </si>
  <si>
    <t>ул. Волгоградская, д. 33</t>
  </si>
  <si>
    <t>ул. Волгоградская, д. 2</t>
  </si>
  <si>
    <t>ул. Рижская, д. 12</t>
  </si>
  <si>
    <t>Ленинский пр-кт, д. 116</t>
  </si>
  <si>
    <t>ул. Туполева, д. 12</t>
  </si>
  <si>
    <t>Ленинский пр-кт, д. 94/6</t>
  </si>
  <si>
    <t>ул. Беляевой, д. 7</t>
  </si>
  <si>
    <t>наб. Авиастроителей, д. 38</t>
  </si>
  <si>
    <t>ул. Новосибирская, д. 55</t>
  </si>
  <si>
    <t>ул. Рижская, д. 14</t>
  </si>
  <si>
    <t>ул. Полякова, д. 15</t>
  </si>
  <si>
    <t>ул. Новосибирская, д. 45</t>
  </si>
  <si>
    <t>ул. Новосибирская, д. 37</t>
  </si>
  <si>
    <t>ул. Туполева, д. 31б</t>
  </si>
  <si>
    <t>ул. Новосибирская, д. 41</t>
  </si>
  <si>
    <t>ул. Новосибирская, д. 35</t>
  </si>
  <si>
    <t>ул. Новосибирская, д. 31</t>
  </si>
  <si>
    <t>ул. Чебышева, д. 20</t>
  </si>
  <si>
    <t>ул. Циолковского, д. 11</t>
  </si>
  <si>
    <t>ул. Героев Стратосферы, д. 15</t>
  </si>
  <si>
    <t>Ленинский пр-кт, д. 8/1</t>
  </si>
  <si>
    <t>ул. Куколкина, д. 5а</t>
  </si>
  <si>
    <t>ул. Плехановская, д. 25</t>
  </si>
  <si>
    <t>ул. Челюскинцев, д. 136</t>
  </si>
  <si>
    <t>ул. Свободы, д. 55</t>
  </si>
  <si>
    <t>ул. Плехановская, д. 41</t>
  </si>
  <si>
    <t>ул. Краснознаменная, д. 27</t>
  </si>
  <si>
    <t>ул. Кольцовская, д. 39</t>
  </si>
  <si>
    <t>ул. Краснознаменная, д. 129</t>
  </si>
  <si>
    <t>ул. Чапаева, д. 44</t>
  </si>
  <si>
    <t>ул. Краснознаменная, д. 98, 100</t>
  </si>
  <si>
    <t>ул. Кривошеина, д. 17</t>
  </si>
  <si>
    <t>ул. Краснознаменная, д. 123</t>
  </si>
  <si>
    <t>ул. Платонова, д. 13</t>
  </si>
  <si>
    <t>ул. Челюскинцев, д. 71а</t>
  </si>
  <si>
    <t>ул. Платонова, д. 18</t>
  </si>
  <si>
    <t>ул. Моисеева, д. 47</t>
  </si>
  <si>
    <t>ул. Чапаева, д. 110</t>
  </si>
  <si>
    <t>ул. Моисеева, д. 71</t>
  </si>
  <si>
    <t>ул. Матросова, д. 127</t>
  </si>
  <si>
    <t>ул. Моисеева, д. 65</t>
  </si>
  <si>
    <t>ул. Гродненская, д. 1</t>
  </si>
  <si>
    <t>ул. Куколкина, д. 29</t>
  </si>
  <si>
    <t>ул. Челюскинцев, д. 140</t>
  </si>
  <si>
    <t>ул. Кирова, д. 8</t>
  </si>
  <si>
    <t>ул. Писателя Маршака, д. 13</t>
  </si>
  <si>
    <t>ул. Курчатова, д. 20</t>
  </si>
  <si>
    <t>ул. Южно-Моравская, д. 66</t>
  </si>
  <si>
    <t>ул. Домостроителей, д. 75</t>
  </si>
  <si>
    <t>ул. Путиловская, д. 13</t>
  </si>
  <si>
    <t>ул. Героев Сибиряков, д. 12</t>
  </si>
  <si>
    <t>ул. Южно-Моравская, д. 36</t>
  </si>
  <si>
    <t>ул. Тепличная, д. 20</t>
  </si>
  <si>
    <t>ул. Писателя Маршака, д. 5</t>
  </si>
  <si>
    <t>ул. Героев Сибиряков, д. 50</t>
  </si>
  <si>
    <t>ул. Путиловская, д. 17</t>
  </si>
  <si>
    <t>ул. Южно-Моравская, д. 52</t>
  </si>
  <si>
    <t>ул. Юлюса Янониса, д. 16</t>
  </si>
  <si>
    <t>ул. Героев Сибиряков, д. 14</t>
  </si>
  <si>
    <t>пр-кт Патриотов, д. 2</t>
  </si>
  <si>
    <t>пр-кт Патриотов, д. 18</t>
  </si>
  <si>
    <t>ул. Южно-Моравская, д. 12</t>
  </si>
  <si>
    <t>ул. Южно-Моравская, д. 2</t>
  </si>
  <si>
    <t>пр-кт Патриотов, д. 16</t>
  </si>
  <si>
    <t>ул. Путиловская, д. 15а</t>
  </si>
  <si>
    <t>ул. Путиловская, д. 7</t>
  </si>
  <si>
    <t>ул. Антокольского, д. 6</t>
  </si>
  <si>
    <t>пр-кт Патриотов, д. 59</t>
  </si>
  <si>
    <t>ул. Курчатова, д. 22а</t>
  </si>
  <si>
    <t>ул. Семилукская, д. 46</t>
  </si>
  <si>
    <t>ул. Домостроителей, д. 45</t>
  </si>
  <si>
    <t>ул. Карла Либкнехта, д. 57</t>
  </si>
  <si>
    <t>ул. 232 Стрелковой дивизии, д. 29</t>
  </si>
  <si>
    <t>ул. Космонавтов, д. 38</t>
  </si>
  <si>
    <t>ул. Домостроителей, д. 51</t>
  </si>
  <si>
    <t>ул. Космонавта Комарова, д. 7</t>
  </si>
  <si>
    <t>пр-кт Патриотов, д. 6</t>
  </si>
  <si>
    <t>ул. Юлюса Янониса, д. 11</t>
  </si>
  <si>
    <t>пр-кт Патриотов, д. 22</t>
  </si>
  <si>
    <t>ул. Изобретателей, д. 73</t>
  </si>
  <si>
    <t>ул. Героев Сибиряков, д. 8</t>
  </si>
  <si>
    <t>ул. Героев Сибиряков, д. 16</t>
  </si>
  <si>
    <t>ул. Космонавтов, д. 54</t>
  </si>
  <si>
    <t>ул. Южно-Моравская, д. 21</t>
  </si>
  <si>
    <t>ул. Молодогвардейцев, д. 13</t>
  </si>
  <si>
    <t>ул. 232 Стрелковой дивизии, д. 13</t>
  </si>
  <si>
    <t>ул. Южно-Моравская, д. 22</t>
  </si>
  <si>
    <t>ул. Героев Сибиряков, д. 89</t>
  </si>
  <si>
    <t>ул. Героев Сибиряков, д. 46</t>
  </si>
  <si>
    <t>ул. Северцова, д. 48</t>
  </si>
  <si>
    <t>ул. Юлюса Янониса, д. 5</t>
  </si>
  <si>
    <t>ул. Карла Либкнехта, д. 53</t>
  </si>
  <si>
    <t>пр-кт Патриотов, д. 40</t>
  </si>
  <si>
    <t>ул. Героев Сибиряков, д. 52</t>
  </si>
  <si>
    <t>ул. Шендрикова, д. 5</t>
  </si>
  <si>
    <t>ул. Кардашова, д. 7</t>
  </si>
  <si>
    <t>ул. Театральная, д. 21</t>
  </si>
  <si>
    <t>ул. Тимирязева, д. 12б</t>
  </si>
  <si>
    <t>ул. Средне-Московская, д. 7</t>
  </si>
  <si>
    <t>пр-кт Революции, д. 5</t>
  </si>
  <si>
    <t>ул. Плехановская, д. 6</t>
  </si>
  <si>
    <t>ул. Алексеевского, д. 20</t>
  </si>
  <si>
    <t>ул. Алексеевского, д. 22</t>
  </si>
  <si>
    <t>ул. Алексеевского, д. 18</t>
  </si>
  <si>
    <t>ул. Коммунаров, д. 45</t>
  </si>
  <si>
    <t>ул. Ломоносова, д. 117</t>
  </si>
  <si>
    <t>ул. Средне-Московская, д. 8</t>
  </si>
  <si>
    <t>площадь, прилегающая к многофункциональному торговому комплексу по адресу: ул. Тепличная, 4а</t>
  </si>
  <si>
    <t>бульвар Индустриальный</t>
  </si>
  <si>
    <t>Сведения о показателях (индикаторах) муниципальной программы</t>
  </si>
  <si>
    <t xml:space="preserve">Расходы бюджета городского округа город Воронеж на реализацию муниципальной программы </t>
  </si>
  <si>
    <t>Всего</t>
  </si>
  <si>
    <t xml:space="preserve">Ресурсное обеспечение и прогнозная (справочная) оценка расходов федерального, областного бюджетов и бюджета </t>
  </si>
  <si>
    <t>ул. Варейкиса, д. 78, 76</t>
  </si>
  <si>
    <t>ул. Ватутина,  д. 7</t>
  </si>
  <si>
    <t>ул. Генерала Лизюкова, д. 46</t>
  </si>
  <si>
    <t>ул. Владимира Невского, д. 65, 65А</t>
  </si>
  <si>
    <t>ул. 20-летия ВЛКСМ, д. 37</t>
  </si>
  <si>
    <t>ул. Средне-Московская, д. 67</t>
  </si>
  <si>
    <t>пер. Павловский, д. 56</t>
  </si>
  <si>
    <t>ул. Баррикадная, д. 7а</t>
  </si>
  <si>
    <t>ул. Циолковского, д. 29, 31</t>
  </si>
  <si>
    <t>ул. Туполева, д. 3, 3а, 3б, 3в</t>
  </si>
  <si>
    <t>ул. Чапаева, д. 122,124</t>
  </si>
  <si>
    <t>пер. Земнухова, д. 18а</t>
  </si>
  <si>
    <t>пер. Земнухова, д. 20а</t>
  </si>
  <si>
    <t>пер. Архипова, д. 9а</t>
  </si>
  <si>
    <t>ул. Депутатская, д. 4, 6</t>
  </si>
  <si>
    <t>ул. Космонавтов, д. 60</t>
  </si>
  <si>
    <t>ул. Алексеевского, д. 24, ул. Карла Маркса, д. 66</t>
  </si>
  <si>
    <t>ул. Большая Манежная, д. 14</t>
  </si>
  <si>
    <t>ул. Кардашова, д. 1</t>
  </si>
  <si>
    <t>ул. Карла Маркса, д. 31</t>
  </si>
  <si>
    <t>ул. Кольцовская, д. 5</t>
  </si>
  <si>
    <t>ул. Мира, д. 1</t>
  </si>
  <si>
    <t>ул. Плехановская, д. 18</t>
  </si>
  <si>
    <t>ул. Ломоносова, д. 115</t>
  </si>
  <si>
    <t>ул. Степана Разина, д. 47</t>
  </si>
  <si>
    <t>ул. Фридриха Энгельса, д. 14, 14а, 16, ул. Чайковского, д. 3</t>
  </si>
  <si>
    <t>ул. Ломоносова, д. 114/6</t>
  </si>
  <si>
    <t>ул. Студенческая, д. 20</t>
  </si>
  <si>
    <t>ул. Плехановская, д. 20</t>
  </si>
  <si>
    <t>пр-кт Революции, д. 45</t>
  </si>
  <si>
    <t>ул. Ломоносова, д. 114/5</t>
  </si>
  <si>
    <t>ул. Суворова, д. 122а</t>
  </si>
  <si>
    <t>Московский пр-кт, д. 195</t>
  </si>
  <si>
    <t>ул. Хользунова, д. 99б</t>
  </si>
  <si>
    <t>2.     Основное мероприятие 1 «Благоустройство дворовых территорий многоквартирных домов»</t>
  </si>
  <si>
    <t>3.     Основное мероприятие 2 «Благоустройство общественных территорий»</t>
  </si>
  <si>
    <t>4.     Основное мероприятие 3 «Создание, восстановление и реконструкция объектов централизованной (нецентрализованной) системы холодного водоснабжения»</t>
  </si>
  <si>
    <t>б-р Пионеров, д. 28</t>
  </si>
  <si>
    <t>ул. Урывского, д. 3, 9</t>
  </si>
  <si>
    <t>ул. Моисеева, д. 15а, 15</t>
  </si>
  <si>
    <t>ул. Студенческая, д. 31</t>
  </si>
  <si>
    <t>благоустройство мемориального комплекса «Площадь Победы» в городе Воронеже</t>
  </si>
  <si>
    <t>благоустройство территории бульвара Ростовский</t>
  </si>
  <si>
    <t>Ленинский пр-кт, д. 130, 132</t>
  </si>
  <si>
    <t>Санаторный пер., д. 2, 2а</t>
  </si>
  <si>
    <t>ул. Артамонова, д. 34/8</t>
  </si>
  <si>
    <t>Московский пр-кт, д. 209</t>
  </si>
  <si>
    <t>Московский пр-кт, д. 211</t>
  </si>
  <si>
    <t>ул. Хользунова, д. 38/10</t>
  </si>
  <si>
    <t xml:space="preserve">пер. Здоровья, д. 90е                                        </t>
  </si>
  <si>
    <t>пер. Калашникова, д. 6</t>
  </si>
  <si>
    <t>пер. Калашникова, д. 2</t>
  </si>
  <si>
    <t>ул. Корольковой, д. 20</t>
  </si>
  <si>
    <t xml:space="preserve">ул. Новосибирская, д. 61в, д </t>
  </si>
  <si>
    <t>ул. Ленинградская, д. 82а</t>
  </si>
  <si>
    <t>пгт. Шилово, ул. Коренцова, д. 5</t>
  </si>
  <si>
    <t>ул. 9 Января, д. 233/35</t>
  </si>
  <si>
    <t>ул. Лидии Рябцевой, д. 28б</t>
  </si>
  <si>
    <t xml:space="preserve">средств консолидированного бюджета (федеральный, областной, городской) </t>
  </si>
  <si>
    <t xml:space="preserve">муниципальной программы  городского округа город Воронеж </t>
  </si>
  <si>
    <t xml:space="preserve">дворовых территорий многоквартирных домов, в отношении которых за счет 
</t>
  </si>
  <si>
    <t xml:space="preserve">планируется проведение работ по благоустройству в рамках реализации  </t>
  </si>
  <si>
    <t xml:space="preserve">в рамках реализации  муниципальной программы  городского округа город Воронеж </t>
  </si>
  <si>
    <t xml:space="preserve">дворовых территорий многоквартирных домов, в отношении которых 
</t>
  </si>
  <si>
    <t xml:space="preserve">за счет внебюджетных средств планируется проведение работ по благоустройству </t>
  </si>
  <si>
    <t xml:space="preserve">общественных территорий, в отношении которых  
городского округа город Воронеж «Формирование современной городской среды на территории 
городского округа город Воронеж
«Формирование современной городской среды на территории городского округа город Воронеж на 2018 – 2022 годы»
</t>
  </si>
  <si>
    <t>Визуализированный перечень образцов элементов оборудования</t>
  </si>
  <si>
    <t>Наименование оборудования</t>
  </si>
  <si>
    <t>Эскиз</t>
  </si>
  <si>
    <t>Краткое описание</t>
  </si>
  <si>
    <t>Скамейка металлическая</t>
  </si>
  <si>
    <t>Скамейка с металлическими ножками </t>
  </si>
  <si>
    <t xml:space="preserve">Урна бетонная квадратная </t>
  </si>
  <si>
    <t xml:space="preserve">Урна металлическая </t>
  </si>
  <si>
    <t xml:space="preserve">Светильник </t>
  </si>
  <si>
    <t>ул. 20-летия Октября, д. 61, 65, ул. Челюскинцев, д. 80</t>
  </si>
  <si>
    <t>ул. Кропоткина, д. 3</t>
  </si>
  <si>
    <t>ул. Войкова, д. 17</t>
  </si>
  <si>
    <t>ул. 20-летия Октября, д. 50</t>
  </si>
  <si>
    <t>ул. 3 Интернационала, д. 57</t>
  </si>
  <si>
    <t>ул. Куцыгина, д. 29а</t>
  </si>
  <si>
    <t>ул. Куцыгина, д. 21</t>
  </si>
  <si>
    <t>ул. Мира, д. 3а</t>
  </si>
  <si>
    <t>ул. Ломоносова,  д. 114/7</t>
  </si>
  <si>
    <t>ул. Ломоносова, д. 114/8</t>
  </si>
  <si>
    <t>ул. Южная, д. 29</t>
  </si>
  <si>
    <t>пер. Деповский, д. 50</t>
  </si>
  <si>
    <t>ул. Паровозная, д. 2</t>
  </si>
  <si>
    <t>ул. Луговая, д. 24</t>
  </si>
  <si>
    <t>пер. Корниловский, д. 1</t>
  </si>
  <si>
    <t>ул. Добролюбова, д. 109</t>
  </si>
  <si>
    <t>ул. Перекопская, д. 18</t>
  </si>
  <si>
    <t>пер. Пионерский, д. 4</t>
  </si>
  <si>
    <t>пер. Севастопольский, д. 87</t>
  </si>
  <si>
    <t>ул. Гоголевская, д. 28</t>
  </si>
  <si>
    <t>ул. Добролюбова, д. 56</t>
  </si>
  <si>
    <t>ул. Белгородская, д. 25</t>
  </si>
  <si>
    <t>ул. Восточная, д. 7</t>
  </si>
  <si>
    <t xml:space="preserve">ул. Малиновского, д. 2 </t>
  </si>
  <si>
    <t>ул. Клары Цеткин, д. 25</t>
  </si>
  <si>
    <t>ул. Новый Быт, д. 21</t>
  </si>
  <si>
    <t>ул. Коммунальная, д. 8</t>
  </si>
  <si>
    <t>ул. Рокоссовского, д. 35</t>
  </si>
  <si>
    <t>ул. Локомотивная, д. 36</t>
  </si>
  <si>
    <t>ул. Деповская, д. 25</t>
  </si>
  <si>
    <t>ул. Машинистов, д. 25</t>
  </si>
  <si>
    <t>ул. Калининградская, д. 2</t>
  </si>
  <si>
    <t>ул. Механическая, д. 12</t>
  </si>
  <si>
    <t>ул. Кузнечная, д. 19</t>
  </si>
  <si>
    <t>ул. Измайловская, д. 13</t>
  </si>
  <si>
    <t>ул. Молодежная, д. 39</t>
  </si>
  <si>
    <t>ул. Токарная, д. 9а</t>
  </si>
  <si>
    <t>ул. Нариманова, д. 8</t>
  </si>
  <si>
    <t>пер. Инютинский, д. 14</t>
  </si>
  <si>
    <t>ул. Куйбышева, д. 32</t>
  </si>
  <si>
    <t>ул. Суворова, д. 73</t>
  </si>
  <si>
    <t>ул. Спартаковская, д. 6</t>
  </si>
  <si>
    <t>пер. Малярный, д. 3</t>
  </si>
  <si>
    <t>пер. Морской, д. 34</t>
  </si>
  <si>
    <t>ул. Тракторная, д. 54</t>
  </si>
  <si>
    <t>ул. Пионерская, д. 77</t>
  </si>
  <si>
    <t>ул. Калининградская, д. 60</t>
  </si>
  <si>
    <t>ул. Филатова, д. 1</t>
  </si>
  <si>
    <t>ул. Котовского, д. 18</t>
  </si>
  <si>
    <t>ул. Комсомольская, д. 40</t>
  </si>
  <si>
    <t>ул. Панфилова, д. 28</t>
  </si>
  <si>
    <t>ул. Суворова, д. 21</t>
  </si>
  <si>
    <t>ул. Кубанская, д. 61</t>
  </si>
  <si>
    <t>ул. Колхозный путь, д. 79</t>
  </si>
  <si>
    <t>ул. Тепловозная, д. 39</t>
  </si>
  <si>
    <t>ул. Солидарности, д. 37</t>
  </si>
  <si>
    <t>ул. Нахимовская, д. 28</t>
  </si>
  <si>
    <t>ул. Летняя, д. 16г</t>
  </si>
  <si>
    <t>ул. Вешняковская, д. 5</t>
  </si>
  <si>
    <t>ул. Краснолесненская, д. 25</t>
  </si>
  <si>
    <t>ул. Кутузова, д. 1</t>
  </si>
  <si>
    <t>ул. Заповедная, д. 54</t>
  </si>
  <si>
    <t>ул. Тиханкина, д. 6</t>
  </si>
  <si>
    <t>ул. Тиханкина, д. 14</t>
  </si>
  <si>
    <t>ул. Тиханкина, д. 15</t>
  </si>
  <si>
    <t>ул. Тиханкина, д. 16</t>
  </si>
  <si>
    <t>ул. Тиханкина, д. 21</t>
  </si>
  <si>
    <t>ул. Тиханкина, д. 36</t>
  </si>
  <si>
    <t>ул. Тиханкина, д. 45</t>
  </si>
  <si>
    <t>ул. Тиханкина, д. 43</t>
  </si>
  <si>
    <t>ул. Белорусская, д. 30</t>
  </si>
  <si>
    <t>ул. Конституции, д. 7В</t>
  </si>
  <si>
    <t>ул. Островная, д. 12</t>
  </si>
  <si>
    <t>ул. Белорусская, д. 35а</t>
  </si>
  <si>
    <t>ул. 50-летия ВЛКСМ, д. 174</t>
  </si>
  <si>
    <t>ул. Конституции, д. 83</t>
  </si>
  <si>
    <t>ул. Сосновая, д. 4/2</t>
  </si>
  <si>
    <t>ул. Белорусская, д. 35</t>
  </si>
  <si>
    <t>ул. Белорусская, д. 46</t>
  </si>
  <si>
    <t>ул. Белорусская, д. 68</t>
  </si>
  <si>
    <t>ул. Изобретателей, д. 12</t>
  </si>
  <si>
    <t>пер. Поселковый, д. 10</t>
  </si>
  <si>
    <t>ул. Песчаная, д. 148</t>
  </si>
  <si>
    <t>ул. Жигулевская, д. 65</t>
  </si>
  <si>
    <t>ул. Холмистая, д. 6</t>
  </si>
  <si>
    <t>ул. Песчаная, д. 12</t>
  </si>
  <si>
    <t>ул. Коммунаров, д. 22</t>
  </si>
  <si>
    <t>ул. Калинина, д. 2а</t>
  </si>
  <si>
    <t>благоустройство территории, прилегающей к зданию театра оперы и балета в городе Воронеже</t>
  </si>
  <si>
    <t xml:space="preserve">объектов недвижимого имущества (включая объекты незавершенного строительства) </t>
  </si>
  <si>
    <t>и индивидуальных предпринимателей, которые подлежат благоустройству</t>
  </si>
  <si>
    <t>ул. Теплоэнергетиков, 6г</t>
  </si>
  <si>
    <t xml:space="preserve">ул. Пеше-Стрелецкая, 58 </t>
  </si>
  <si>
    <t xml:space="preserve">ул. 9 Января, 175/5 </t>
  </si>
  <si>
    <t xml:space="preserve">ул. 9 Января, 133 </t>
  </si>
  <si>
    <t xml:space="preserve">ул. Острогожская, 170 (170/2, 170/4, 170/7, 170/11) </t>
  </si>
  <si>
    <t xml:space="preserve">ул. Школьная, 52 </t>
  </si>
  <si>
    <t>ул. Курчатова, 32/1</t>
  </si>
  <si>
    <t xml:space="preserve">ул. Красочная, 1 </t>
  </si>
  <si>
    <t xml:space="preserve">ул. Тепличная, 26/9 </t>
  </si>
  <si>
    <t xml:space="preserve">ул. Дорожная, 46 </t>
  </si>
  <si>
    <t>ул. Владимира Невского, 29</t>
  </si>
  <si>
    <t>ул. Хользунова, 38</t>
  </si>
  <si>
    <t>пер. Политехнический, 4</t>
  </si>
  <si>
    <t>ул. Беговая, 61</t>
  </si>
  <si>
    <t>пр-кт Труда, 68</t>
  </si>
  <si>
    <t>Московский пр-кт, 67</t>
  </si>
  <si>
    <t>Московский пр-кт, 89</t>
  </si>
  <si>
    <t>Московский пр-кт, 52</t>
  </si>
  <si>
    <t>ул. Карпинского, 6</t>
  </si>
  <si>
    <t>Московский пр-кт, 179</t>
  </si>
  <si>
    <t>ул. Миронова, 47</t>
  </si>
  <si>
    <t>ул. Независимости, 84</t>
  </si>
  <si>
    <t>Московский пр-кт, 97</t>
  </si>
  <si>
    <t>Московский пр-кт, 19</t>
  </si>
  <si>
    <t>ул. Хользунова, 38/7</t>
  </si>
  <si>
    <t>ул. Хользунова, 38/9</t>
  </si>
  <si>
    <t>ул. Краснознаменная, 63</t>
  </si>
  <si>
    <t xml:space="preserve">ул. Моисеева, 65                   </t>
  </si>
  <si>
    <t>ул. Плехановская, 51</t>
  </si>
  <si>
    <t>ул. 9 Января, 68</t>
  </si>
  <si>
    <t xml:space="preserve">ул. 20-летия Октября, 119   </t>
  </si>
  <si>
    <t>ул. Кольцовская, 60/1</t>
  </si>
  <si>
    <t>ул. Кольцовская, 64</t>
  </si>
  <si>
    <t>ул. Кривошеина, 25</t>
  </si>
  <si>
    <t xml:space="preserve">ул. 20-летия Октября, 90  </t>
  </si>
  <si>
    <t>ул. 20-летия Октября, 123</t>
  </si>
  <si>
    <t>ул. Кольцовская, 35</t>
  </si>
  <si>
    <t>ул. Матросова, 4</t>
  </si>
  <si>
    <t>ул. Матросова, 64</t>
  </si>
  <si>
    <t>ул. Донбасская, 30</t>
  </si>
  <si>
    <t>ул. Донбасская, 2</t>
  </si>
  <si>
    <t>ул. Плехановская, 27</t>
  </si>
  <si>
    <t>ул. Пушкинская, 8</t>
  </si>
  <si>
    <t>ул. Краснознаменная, 61</t>
  </si>
  <si>
    <t>ул. Моисеева, 2</t>
  </si>
  <si>
    <t>ул. Моисеева, 3</t>
  </si>
  <si>
    <t>ул. Ворошилова, 2</t>
  </si>
  <si>
    <t>ул. Ломоносова, 58</t>
  </si>
  <si>
    <t>ул. Калинина, 13</t>
  </si>
  <si>
    <t>ул. Тимирязева, 29</t>
  </si>
  <si>
    <t>ул. Ломоносова, 84</t>
  </si>
  <si>
    <t>ул. Загоровского, 1/1</t>
  </si>
  <si>
    <t>ул. Октябрьской революции, 72</t>
  </si>
  <si>
    <t>ул. Эртеля, 29</t>
  </si>
  <si>
    <t>ул. Ушинского, 20</t>
  </si>
  <si>
    <t>ул. Ломоносова, 80, ул. Ушинского, 28, 30, 32</t>
  </si>
  <si>
    <t>ул. Короленко,  наб. Петровская, пер. Детский</t>
  </si>
  <si>
    <t>ул. Карла Маркса, 53</t>
  </si>
  <si>
    <t>ул. Студенческая, 17</t>
  </si>
  <si>
    <t>ул. Средне-Московская, 92</t>
  </si>
  <si>
    <t>ул. Средне-Московская, 29</t>
  </si>
  <si>
    <t>ул. Ленина, 71</t>
  </si>
  <si>
    <t>ул. Ленина, 80</t>
  </si>
  <si>
    <t>ул. Ленина, 96</t>
  </si>
  <si>
    <t>ул. Ленина, 73</t>
  </si>
  <si>
    <t>ул. Транспортная, 12</t>
  </si>
  <si>
    <t>ул. Степана Разина, 41</t>
  </si>
  <si>
    <t>ул. Ломоносова, 86/1</t>
  </si>
  <si>
    <t>Московский пр-кт, 90/1</t>
  </si>
  <si>
    <t>ул. Ломоносова, 1</t>
  </si>
  <si>
    <t>Рабочий пр-кт, 45</t>
  </si>
  <si>
    <t>ул. Станкевича, 45</t>
  </si>
  <si>
    <t>ул. Свободы, 21</t>
  </si>
  <si>
    <t>ул. 20-летия Октября, 59</t>
  </si>
  <si>
    <t>ул. Фридриха Энгельса, 88</t>
  </si>
  <si>
    <t>ул. Кольцовская, 80</t>
  </si>
  <si>
    <t>ул. Станкевича, 2</t>
  </si>
  <si>
    <t>ул. Кольцовская, 78</t>
  </si>
  <si>
    <t>Ленинский пр-кт, 96б, 100б</t>
  </si>
  <si>
    <t xml:space="preserve">ул. Димитрова, 129, 131 </t>
  </si>
  <si>
    <t xml:space="preserve">ул. Ильюшина, 13        </t>
  </si>
  <si>
    <t>ул. Ростовская, в районе домов 59, 61</t>
  </si>
  <si>
    <t xml:space="preserve">ул. Брусилова, 4б </t>
  </si>
  <si>
    <t>ул. Менделеева (прилегает к заводу СК)</t>
  </si>
  <si>
    <t xml:space="preserve">ул. Богдана Хмельницкого, 25  </t>
  </si>
  <si>
    <t>ул. Федора Тютчева,  93/2</t>
  </si>
  <si>
    <t>ул. Федора Тютчева, 93/3</t>
  </si>
  <si>
    <t>ул. Федора Тютчева, 93/4</t>
  </si>
  <si>
    <t xml:space="preserve">ул. Остужева, 2/1 </t>
  </si>
  <si>
    <t>ул. Рокоссовского, 45</t>
  </si>
  <si>
    <t>ул. Урывского, 17</t>
  </si>
  <si>
    <t>ул. Минская, 43/3</t>
  </si>
  <si>
    <t>Московский пр-кт, 129/1</t>
  </si>
  <si>
    <t xml:space="preserve">Московский пр-кт, 11 </t>
  </si>
  <si>
    <t>ул. Генерала Лизюкова, 4</t>
  </si>
  <si>
    <t>ул. Генерала Лизюкова, 60</t>
  </si>
  <si>
    <t>ул. Генерала Лизюкова, 62</t>
  </si>
  <si>
    <t>ул. Генерала Лизюкова, 50</t>
  </si>
  <si>
    <t>ул. Генерала Лизюкова, 74</t>
  </si>
  <si>
    <t>ул. Генерала Лизюкова, 80/1</t>
  </si>
  <si>
    <t>ул. Маршала Жукова, 1</t>
  </si>
  <si>
    <t>ул. Маршала Жукова, 15</t>
  </si>
  <si>
    <t>ул. Хользунова, 36</t>
  </si>
  <si>
    <t>ул. Хользунова, 4</t>
  </si>
  <si>
    <t xml:space="preserve">ул. Хользунова, 122 </t>
  </si>
  <si>
    <t>ул. Новгородская, 121/1</t>
  </si>
  <si>
    <t>пр-кт Труда, 39</t>
  </si>
  <si>
    <t>пр-кт Труда, 76</t>
  </si>
  <si>
    <t xml:space="preserve">ул. Беговая, 102 </t>
  </si>
  <si>
    <t>ул. Текстильщиков, 2</t>
  </si>
  <si>
    <t>ул. Мордасовой, 11</t>
  </si>
  <si>
    <t>ул. 9 Января, 168</t>
  </si>
  <si>
    <t xml:space="preserve">ул. Маршала Жукова, 8 </t>
  </si>
  <si>
    <t>Ленинский пр-кт, 215В</t>
  </si>
  <si>
    <t>ул. Набережная, 1А</t>
  </si>
  <si>
    <t xml:space="preserve">ул. Артамонова, 38Д </t>
  </si>
  <si>
    <t>ул. Артамонова, 34Ж</t>
  </si>
  <si>
    <t>ул. Остужева, 54А</t>
  </si>
  <si>
    <t>ул. Просторная, 1Д</t>
  </si>
  <si>
    <t>ул. Новосибирская, 61Д</t>
  </si>
  <si>
    <t>Московский пр-кт, 9А</t>
  </si>
  <si>
    <t>Московский пр-кт, 21Б</t>
  </si>
  <si>
    <t>Московский пр-кт, 84Б</t>
  </si>
  <si>
    <t>Московский пр-кт, 145Б</t>
  </si>
  <si>
    <t>Московский пр-кт, 151В</t>
  </si>
  <si>
    <t>Московский пр-кт, 167Б</t>
  </si>
  <si>
    <t>Московский пр-кт, 171Б</t>
  </si>
  <si>
    <t>Московский пр-кт, 177В</t>
  </si>
  <si>
    <t>Московский пр-кт, 19Г</t>
  </si>
  <si>
    <t>Московский пр-кт, 89А</t>
  </si>
  <si>
    <t>ул. Защитников Родины, 3В</t>
  </si>
  <si>
    <t>ул. 9 Января, 177А</t>
  </si>
  <si>
    <t>ул. Космонавта Комарова, 11А</t>
  </si>
  <si>
    <t>ул. Пеше-Стрелецкая, 110Г</t>
  </si>
  <si>
    <t>ул. Дорожная, 19Б</t>
  </si>
  <si>
    <t>ул. Южно-Моравская, 1Г</t>
  </si>
  <si>
    <t>ул. 9 Января, 223А</t>
  </si>
  <si>
    <t>ул. Героев Сибиряков, 13Д</t>
  </si>
  <si>
    <t>ул. Космонавтов, 23В</t>
  </si>
  <si>
    <t xml:space="preserve">ул. Острогожская, 168С </t>
  </si>
  <si>
    <t>пр-кт Патриотов, 52Д</t>
  </si>
  <si>
    <t>ул. Тепличная, 20Б</t>
  </si>
  <si>
    <t>ул. Дорожная, 22Б</t>
  </si>
  <si>
    <t>пер. Здоровья, 90В</t>
  </si>
  <si>
    <t>ул. 60 Армии, 35А</t>
  </si>
  <si>
    <t>ул. Хользунова, 42А</t>
  </si>
  <si>
    <t>ул. Антонова-Овсеенко, 35Э</t>
  </si>
  <si>
    <t>Московский пр-кт, 48Б</t>
  </si>
  <si>
    <t>ул. Краснознаменная, 79А</t>
  </si>
  <si>
    <t>ул. Моисеева, 65Г</t>
  </si>
  <si>
    <t>ул. Чапаева, 19Б</t>
  </si>
  <si>
    <t>ул. Ворошилова, 10А</t>
  </si>
  <si>
    <t xml:space="preserve">ул. Грамши, 70Д      </t>
  </si>
  <si>
    <t>ул. Грамши, 73Б</t>
  </si>
  <si>
    <t>ул. Донбасская, 23А</t>
  </si>
  <si>
    <t>ул. Кольцовская, 62А</t>
  </si>
  <si>
    <t>ул. Матросова, 6В</t>
  </si>
  <si>
    <t>ул. Свободы, 75А</t>
  </si>
  <si>
    <t>ул. Моисеева, 45А</t>
  </si>
  <si>
    <t>ул. Моисеева, 47А</t>
  </si>
  <si>
    <t>ул. Чапаева, 132Г</t>
  </si>
  <si>
    <t>ул. Краснознаменная, 101А</t>
  </si>
  <si>
    <t>ул. Кирова, 7Г</t>
  </si>
  <si>
    <t>ул. Фридриха Энгельса, 64А</t>
  </si>
  <si>
    <t>ул. 20-летия Октября, 119А</t>
  </si>
  <si>
    <t>ул. Ворошилова, 2Ж</t>
  </si>
  <si>
    <t>ул. Ворошилова, 1А</t>
  </si>
  <si>
    <t>ул. Моисеева, 9Б</t>
  </si>
  <si>
    <t>ул. Красноармейская, 52Д</t>
  </si>
  <si>
    <t>ул. Революции 1905 года, 31Е, 31Б, 31И</t>
  </si>
  <si>
    <r>
      <t xml:space="preserve">ул. 9 Января, 68, </t>
    </r>
    <r>
      <rPr>
        <sz val="14"/>
        <color theme="1"/>
        <rFont val="Times New Roman"/>
        <family val="1"/>
        <charset val="204"/>
      </rPr>
      <t>68Д, 68Е, 68М, 68Ж, 68Л</t>
    </r>
  </si>
  <si>
    <t>ул. Кривошеина, 13В</t>
  </si>
  <si>
    <t>ул. Кривошеина, 13Б</t>
  </si>
  <si>
    <t>ул. Чапаева, 1А</t>
  </si>
  <si>
    <t>ул. 20-летия Октября, 73А</t>
  </si>
  <si>
    <t>Московский пр-кт, 142Ш</t>
  </si>
  <si>
    <t>ул. Рылеева, 26Б</t>
  </si>
  <si>
    <t>наб. Максима Горького, 49Б</t>
  </si>
  <si>
    <t>ул. Средне-Московская, 32Б</t>
  </si>
  <si>
    <t>пр-кт Революции, 1В</t>
  </si>
  <si>
    <t>пр-кт Революции, 34А</t>
  </si>
  <si>
    <t>ул. Карла Маркса, 67Б</t>
  </si>
  <si>
    <t>ул. Ленина, 104Б</t>
  </si>
  <si>
    <t>пр-кт Революции, 30А</t>
  </si>
  <si>
    <t>пр-кт Революции, 32А</t>
  </si>
  <si>
    <t>пр-кт Революции, 10А</t>
  </si>
  <si>
    <t>пр-кт Революции, 21А</t>
  </si>
  <si>
    <t>пр-кт Революции, 31А</t>
  </si>
  <si>
    <t>пр-кт Революции, 28Г</t>
  </si>
  <si>
    <t>пр-кт Революции, 33Б</t>
  </si>
  <si>
    <t>ул. Кольцовская, 24К</t>
  </si>
  <si>
    <t>ул. Березовая роща, 3Д</t>
  </si>
  <si>
    <t>ул. Ломоносова, 114А</t>
  </si>
  <si>
    <t>ул. Ломоносова, 114Е</t>
  </si>
  <si>
    <t>ул. Ленина, 43В</t>
  </si>
  <si>
    <t>ул. Шишкова, 107Б</t>
  </si>
  <si>
    <t>ул. Ломоносова, д. 112А</t>
  </si>
  <si>
    <t>ул. Дарвина, 1Э</t>
  </si>
  <si>
    <t>ул. Чернышевского, 1А</t>
  </si>
  <si>
    <t>ул. Ломоносова, 1Б</t>
  </si>
  <si>
    <t>ул. Ломоносова, 1В</t>
  </si>
  <si>
    <t>ул. Ломоносова, 1Г</t>
  </si>
  <si>
    <t xml:space="preserve">ул. Ростовская, 100Б </t>
  </si>
  <si>
    <t>ул. Новосибирская, 5Б</t>
  </si>
  <si>
    <t xml:space="preserve">ул. Суворова, 122А </t>
  </si>
  <si>
    <t>Московский пр-кт, 89Б</t>
  </si>
  <si>
    <t>Московский пр-кт, 42Б</t>
  </si>
  <si>
    <t>ул. Владимира Невского, 1В</t>
  </si>
  <si>
    <t>ул. Владимира Невского, 46А</t>
  </si>
  <si>
    <t>ул. Генерала Лизюкова, 4Е</t>
  </si>
  <si>
    <t>ул. Генерала Лизюкова, 4Г</t>
  </si>
  <si>
    <t>ул. Генерала Лизюкова, 61Д</t>
  </si>
  <si>
    <t>ул. Генерала Лизюкова, 44Б</t>
  </si>
  <si>
    <t>ул. Генерала Лизюкова, 17А</t>
  </si>
  <si>
    <t xml:space="preserve">ул. Генерала Лизюкова, 75А </t>
  </si>
  <si>
    <t>ул. Генерала Лизюкова, 95А</t>
  </si>
  <si>
    <t>ул. Генерала Лизюкова, 65А</t>
  </si>
  <si>
    <t>ул. Маршала Жукова, 12А</t>
  </si>
  <si>
    <t>ул. Хользунова, 48А</t>
  </si>
  <si>
    <t>ул. Хользунова, 46Е</t>
  </si>
  <si>
    <t>ул. Хользунова, 60А</t>
  </si>
  <si>
    <t>ул. Хользунова, 117А</t>
  </si>
  <si>
    <t>пр-кт Труда, 48Б</t>
  </si>
  <si>
    <t>ул. Беговая, 158А</t>
  </si>
  <si>
    <t>ул. Антонова-Овсеенко, 35Л</t>
  </si>
  <si>
    <t>ул. Независимости, 84А</t>
  </si>
  <si>
    <t>ул. Лидии Рябцевой, 55А</t>
  </si>
  <si>
    <t>ул. Шишкова, 2Г</t>
  </si>
  <si>
    <t>ул. 9 Января, 272А</t>
  </si>
  <si>
    <t>ул. 9 Января, 288А</t>
  </si>
  <si>
    <t>ул. 9 Января, 300Б</t>
  </si>
  <si>
    <t>ул. 9 Января, 300А</t>
  </si>
  <si>
    <t>ул. Шишкова, 70Б</t>
  </si>
  <si>
    <t xml:space="preserve">ул. Шишкова, 72 </t>
  </si>
  <si>
    <t>ул. Хользунова, 48</t>
  </si>
  <si>
    <t>ул. Хользунова, 44/2</t>
  </si>
  <si>
    <t xml:space="preserve">ул. Хользунова, 25 </t>
  </si>
  <si>
    <t>ул. Владимира Невского, 1Б</t>
  </si>
  <si>
    <t>ул. Антонова-Овсеенко, 5А</t>
  </si>
  <si>
    <t>ул. Антонова-Овсеенко, 14е</t>
  </si>
  <si>
    <t>ул. Генерала Лизюкова, 54Д</t>
  </si>
  <si>
    <t>ул. Генерала Лизюкова, 85А</t>
  </si>
  <si>
    <t>ул. Генерала Лизюкова,  54А</t>
  </si>
  <si>
    <t>ул. Владимира Невского, 46Г</t>
  </si>
  <si>
    <t>ул. Хользунова, 35</t>
  </si>
  <si>
    <t>ул. Хользунова, 60Б</t>
  </si>
  <si>
    <t xml:space="preserve">ул. Хользунова, 72 </t>
  </si>
  <si>
    <t>ул. Хользунова, 84</t>
  </si>
  <si>
    <t>ул. Владимира Невского, 15</t>
  </si>
  <si>
    <t>ул. Владимира Невского, 19</t>
  </si>
  <si>
    <t>ул. Владимира Невского, 25/6</t>
  </si>
  <si>
    <t>ул. Урицкого, 70</t>
  </si>
  <si>
    <t>пр-кт Труда, 21</t>
  </si>
  <si>
    <t>ул. Урицкого, 68</t>
  </si>
  <si>
    <t>ул. Березовая роща, д. 62</t>
  </si>
  <si>
    <t>ул. Березовая роща, д. 56</t>
  </si>
  <si>
    <t>ул. Березовая роща, д. 20</t>
  </si>
  <si>
    <t>б-р Пионеров, д. 20</t>
  </si>
  <si>
    <t>б-р Пионеров, д. 5</t>
  </si>
  <si>
    <t>б-р Пионеров, д. 26</t>
  </si>
  <si>
    <t xml:space="preserve">                                                              к муниципальной программе</t>
  </si>
  <si>
    <t xml:space="preserve">                                                               городского округа город Воронеж</t>
  </si>
  <si>
    <t xml:space="preserve">не позднее последнего года реализации федерального проекта за счет средств </t>
  </si>
  <si>
    <t>благоустройство территории парковой зоны Воронежского зоопарка им. А.С. Попова</t>
  </si>
  <si>
    <t>указанных лиц в соответствии с требованиями Правил  благоустройства</t>
  </si>
  <si>
    <t xml:space="preserve"> территорий городского округа город Воронеж, утвержденных</t>
  </si>
  <si>
    <t xml:space="preserve">решением Воронежской городской Думы от 19.06.2008 № 190-II </t>
  </si>
  <si>
    <t xml:space="preserve">Перечень                                                                                                                                                                                                            объектов индивидуальных жилых домов и земельных участков, предоставленных для их размещения, в отношении которых планируется проведение работ по благоустройству в соответствии с заключенными соглашениями с собственниками (пользователями) указанных домов (собственниками (пользователями) земельных участков) об их благоустройстве не позднее последнего года реализации федерального проекта в соответствии с требованиями Правил благоустройства территорий городского округа город Воронеж, утвержденных решением Воронежской городской Думы от 19.06.2008 № 190-II </t>
  </si>
  <si>
    <t xml:space="preserve">                                                                   «Формирование современной городской среды </t>
  </si>
  <si>
    <t xml:space="preserve">               к муниципальной программе</t>
  </si>
  <si>
    <t xml:space="preserve">               городского округа город Воронеж</t>
  </si>
  <si>
    <t xml:space="preserve">               «Формирование современной городской среды</t>
  </si>
  <si>
    <t xml:space="preserve">                                                           к муниципальной программе</t>
  </si>
  <si>
    <t xml:space="preserve">                                                             городского округа город Воронеж</t>
  </si>
  <si>
    <t xml:space="preserve">                                                                «Формирование современной городской среды </t>
  </si>
  <si>
    <t xml:space="preserve">                                                                     к муниципальной программе</t>
  </si>
  <si>
    <t xml:space="preserve">                                                                    городского округа город Воронеж</t>
  </si>
  <si>
    <t xml:space="preserve">                                                                       к муниципальной программе</t>
  </si>
  <si>
    <t xml:space="preserve">                                                                      городского округа город Воронеж</t>
  </si>
  <si>
    <t>и земельных участков, находящихся в собственности (пользовании) юридических лиц</t>
  </si>
  <si>
    <t>Основное мероприятие 4</t>
  </si>
  <si>
    <t>Стол со скамейками</t>
  </si>
  <si>
    <t>Скамейка</t>
  </si>
  <si>
    <t xml:space="preserve">Лавочка бетонная  </t>
  </si>
  <si>
    <t>Лавочка бетонная со спинкой</t>
  </si>
  <si>
    <t>ул. Писарева, д. 5а, 7а</t>
  </si>
  <si>
    <t>ул. Волго-Донская, д. 10, 24а</t>
  </si>
  <si>
    <t>ул. Героев Сибиряков, д. 83, 81</t>
  </si>
  <si>
    <t>ул. Домостроителей, д. 13, б-р Пионеров, д. 27</t>
  </si>
  <si>
    <t>ул. Генерала Лизюкова, д. 99, 97, 95</t>
  </si>
  <si>
    <t>ул. Торпедо, д. 33, 27</t>
  </si>
  <si>
    <t>5.     Основное мероприятие 4 «Цифровизация городского хозяйства»</t>
  </si>
  <si>
    <t>2017 год (отчетный)</t>
  </si>
  <si>
    <t>Количество проектов по благоустройству дворовых территорий многоквартирных домов, общественных территорий и созданию, восстановлению и реконструкции объектов централизованной (нецентрализованной) системы холодного водоснабжения, цифровизации городского хозяйства</t>
  </si>
  <si>
    <t>Количество мероприятий, реализованных в рамках цифровизации городского хозяйства, к концу реализации муниципальной программы</t>
  </si>
  <si>
    <t>Благоустройство дворовых территорий многоквартирных домов</t>
  </si>
  <si>
    <t>Благоустройство общественных территорий</t>
  </si>
  <si>
    <t>Создание, восстановление и реконструкция объектов централизованной (нецентрализованной) системы холодного водоснабжения</t>
  </si>
  <si>
    <t>Цифровизация городского хозяйства</t>
  </si>
  <si>
    <t xml:space="preserve">Управление главного архитектора </t>
  </si>
  <si>
    <t>ул. Электровозная, д. 4</t>
  </si>
  <si>
    <t>ул. Зои Космодемьянской, д. 15</t>
  </si>
  <si>
    <t>ул. 60-летия ВЛКСМ, д. 11, 13, 15</t>
  </si>
  <si>
    <t>б-р Победы, д. 1</t>
  </si>
  <si>
    <t>б-р Победы, д. 10</t>
  </si>
  <si>
    <t>б-р Победы, д. 24</t>
  </si>
  <si>
    <t>ул. 45 стрелковой дивизии, д. 273</t>
  </si>
  <si>
    <t>ул. 45 стрелковой дивизии, д. 285</t>
  </si>
  <si>
    <t>ул. 45 стрелковой дивизии, д. 283</t>
  </si>
  <si>
    <t>ул. 60-летия ВЛКСМ, д. 7</t>
  </si>
  <si>
    <t>б-р Победы, д. 36</t>
  </si>
  <si>
    <t>б-р Победы, д. 31</t>
  </si>
  <si>
    <t>б-р Победы, д. 33</t>
  </si>
  <si>
    <t>б-р Победы, д. 3</t>
  </si>
  <si>
    <t>б-р Победы, д. 41</t>
  </si>
  <si>
    <t>ул. 60-летия ВЛКСМ, д. 5</t>
  </si>
  <si>
    <t>б-р Победы, д. 7</t>
  </si>
  <si>
    <t>наб. Спортивная, д. 3</t>
  </si>
  <si>
    <t>наб. Спортивная, д. 19</t>
  </si>
  <si>
    <t>наб. Спортивная, д. 11</t>
  </si>
  <si>
    <t>наб. Спортивная, д. 4</t>
  </si>
  <si>
    <t>наб. Авиастроителей, д. 22</t>
  </si>
  <si>
    <t>ул. Пограничная, д. 1, ул. Кропоткина, д. 1, ул. 40 лет Октября, д. 2</t>
  </si>
  <si>
    <t>ул. 121 стрелковой дивизии, д. 52, 54</t>
  </si>
  <si>
    <t>ул. Революции 1905 года, д. 23, ул. Бакунина, д. 6</t>
  </si>
  <si>
    <t>ул. 121 стрелковой дивизии, д. 4</t>
  </si>
  <si>
    <t>ул. 232 Стрелковой дивизии, д. 27</t>
  </si>
  <si>
    <t>ул. 232 Стрелковой дивизии, д. 45</t>
  </si>
  <si>
    <t>ул. 232 Стрелковой дивизии, д. 37</t>
  </si>
  <si>
    <t>ул. 232 Стрелковой дивизии, д. 17</t>
  </si>
  <si>
    <t>благоустройство общественной территории: сквер Чижовский</t>
  </si>
  <si>
    <t>ул. 45 стрелковой дивизии, д. 259/1</t>
  </si>
  <si>
    <t>зона отдыха у воды, ул. Казакова, 14</t>
  </si>
  <si>
    <t>ул. Запорожская, д. 22</t>
  </si>
  <si>
    <t>пер. Графский, д. 6</t>
  </si>
  <si>
    <t>ул. Суконовка Левая, д. 2</t>
  </si>
  <si>
    <t>ул. Освобождение труда, д. 1б</t>
  </si>
  <si>
    <t>ул. Суконовка Правая, д. 11</t>
  </si>
  <si>
    <t>ул. 45 стрелковой дивизии, 259</t>
  </si>
  <si>
    <t>ул. 45 стрелковой дивизии, 64/1</t>
  </si>
  <si>
    <t>ул. 121 стрелковой дивизии, 1А</t>
  </si>
  <si>
    <t>ул. Свободы, 2, ул. Платонова, 9, 11</t>
  </si>
  <si>
    <t>ул. Летчика Колесниченко, 65А</t>
  </si>
  <si>
    <t>пл. Ленина, 6</t>
  </si>
  <si>
    <t>ул. 121 стрелковой дивизии, 50А</t>
  </si>
  <si>
    <t>ул. 121 стрелковой дивизии, 9</t>
  </si>
  <si>
    <t>ул. 20-летия ВЛКСМ, 54</t>
  </si>
  <si>
    <t>ул. Комиссаржевской, 10</t>
  </si>
  <si>
    <t>пл. Университетская, 1Г</t>
  </si>
  <si>
    <t>б-р Олимпийский, 10</t>
  </si>
  <si>
    <t>наб. Спортивная, 19А</t>
  </si>
  <si>
    <t>б-р Победы, 49/1</t>
  </si>
  <si>
    <t>б-р Победы, 19Г</t>
  </si>
  <si>
    <t>б-р Победы, 7Б</t>
  </si>
  <si>
    <t>б-р Победы, 12А</t>
  </si>
  <si>
    <t>б-р Победы, 23Б</t>
  </si>
  <si>
    <t xml:space="preserve">б-р Победы, 38 </t>
  </si>
  <si>
    <t>б-р Победы, 19А</t>
  </si>
  <si>
    <t>б-р Победы, 30</t>
  </si>
  <si>
    <t>ул. 60 Армии, 27Б</t>
  </si>
  <si>
    <t>ул. 60 Армии, 25А</t>
  </si>
  <si>
    <t>ул. 45 стрелковой дивизии, 234/8</t>
  </si>
  <si>
    <t>ул. 45 стрелковой дивизии, 265</t>
  </si>
  <si>
    <t>ул. 45 стрелковой дивизии, 224</t>
  </si>
  <si>
    <t>ул. 60 Армии, 29</t>
  </si>
  <si>
    <t>ул. 60 Армии, 37</t>
  </si>
  <si>
    <t>ул. Генерала Лизюкова, д. 93, 93А</t>
  </si>
  <si>
    <t>ул. Писарева, д. 17б, 19а</t>
  </si>
  <si>
    <t>ул. Новгородская, д. 141</t>
  </si>
  <si>
    <t>ул. Хользунова, д. 80, 82</t>
  </si>
  <si>
    <t>ул. Хользунова, д. 92, 94, 96</t>
  </si>
  <si>
    <t>ул. Циолковского, д. 13, ул. Ленинградская, д. 55</t>
  </si>
  <si>
    <t>ул. Сакко и Ванцетти, д. 63</t>
  </si>
  <si>
    <t>ул. Карла Маркса, д. 108/110</t>
  </si>
  <si>
    <t>ул. Никитинская, д. 16</t>
  </si>
  <si>
    <t>ул. 25 Октября, д. 48</t>
  </si>
  <si>
    <t>ул. 25 Октября, д. 45</t>
  </si>
  <si>
    <t>ул. Ломоносова, д. 114/4</t>
  </si>
  <si>
    <t>ул. Феоктистова, д. 6</t>
  </si>
  <si>
    <t>ул. Березовая роща, д. 10</t>
  </si>
  <si>
    <t>ул. Южно-Моравская, д. 10</t>
  </si>
  <si>
    <t>ул. Менделеева, д. 6</t>
  </si>
  <si>
    <t>ул. Небольсина, д. 17</t>
  </si>
  <si>
    <t>ул. Баррикадная, д. 9</t>
  </si>
  <si>
    <t>ул. Димитрова, д. 136</t>
  </si>
  <si>
    <t>ул. Ростовская, д. 72</t>
  </si>
  <si>
    <t>ул. Ростовская, д. 74</t>
  </si>
  <si>
    <t>ул. Ростовская, д. 73</t>
  </si>
  <si>
    <t>ул. Туполева, д. 39</t>
  </si>
  <si>
    <t>ул. Туполева, д. 8</t>
  </si>
  <si>
    <t>ул. Туполева, д. 16</t>
  </si>
  <si>
    <t>ул. Баррикадная, д. 41</t>
  </si>
  <si>
    <t>ул. Героев Стратосферы, д. 8</t>
  </si>
  <si>
    <t>ул. Цимлянская, д. 4</t>
  </si>
  <si>
    <t>ул. Менделеева, д. 2</t>
  </si>
  <si>
    <t>ул. Баррикадная, д. 37</t>
  </si>
  <si>
    <t>ул. Димитрова, д. 136А</t>
  </si>
  <si>
    <t>ул. Туполева, д. 11</t>
  </si>
  <si>
    <t>ул. Новосибирская, д. 24</t>
  </si>
  <si>
    <t>ул. Костромская, д. 2</t>
  </si>
  <si>
    <t>ул. Героев Стратосферы, д. 6</t>
  </si>
  <si>
    <t>ул. Циолковского, д. 17</t>
  </si>
  <si>
    <t>ул. Иркутская, д. 70</t>
  </si>
  <si>
    <t>ул. Полякова, д. 13</t>
  </si>
  <si>
    <t>ул. Полякова, д. 11</t>
  </si>
  <si>
    <t>ул. Полякова, д. 9</t>
  </si>
  <si>
    <t>ул. Полякова, д. 7</t>
  </si>
  <si>
    <t>ул. Ростовская, д. 86</t>
  </si>
  <si>
    <t>ул. Баррикадная, д. 39</t>
  </si>
  <si>
    <t>ул. Волго-Донская, д. 16</t>
  </si>
  <si>
    <t>ул. Волго-Донская, д. 18</t>
  </si>
  <si>
    <t>ул. Волго-Донская, д. 22</t>
  </si>
  <si>
    <t>ул. Новосибирская, д. 59</t>
  </si>
  <si>
    <t>ул. Димитрова, д. 2А</t>
  </si>
  <si>
    <t>ул. Волгоградская, д. 49</t>
  </si>
  <si>
    <t>ул. Костромская, д. 8</t>
  </si>
  <si>
    <t>ул. Ильича, д. 142</t>
  </si>
  <si>
    <t>ул. Порт-Артурская, д. 21</t>
  </si>
  <si>
    <t>ул. Ильича, д. 146</t>
  </si>
  <si>
    <t>ул. Баррикадная, д. 38А</t>
  </si>
  <si>
    <t>ул. Новосибирская, д. 20</t>
  </si>
  <si>
    <t>ул. Баррикадная, д. 11</t>
  </si>
  <si>
    <t>ул. Туполева, д. 19</t>
  </si>
  <si>
    <t>ул. Героев Стратосферы, д. 9</t>
  </si>
  <si>
    <t>ул. Туполева, д. 15Б</t>
  </si>
  <si>
    <t>ул. Волго-Донская, д. 44</t>
  </si>
  <si>
    <t>ул. Владимира Невского, д. 26</t>
  </si>
  <si>
    <t>ул. Урицкого, д. 126</t>
  </si>
  <si>
    <t>ул. Хользунова, д. 40Г</t>
  </si>
  <si>
    <t>ул. Беговая, д. 152</t>
  </si>
  <si>
    <t>ул. Урицкого, д. 128</t>
  </si>
  <si>
    <t>пер. Политехнический, д. 1</t>
  </si>
  <si>
    <t>ул. Хользунова, д. 23</t>
  </si>
  <si>
    <t>ул. Загородная, д. 15</t>
  </si>
  <si>
    <t>ул. 20-летия Октября, д. 94, ул. Красноармейская, д. 27, ул. Кольцовская, д. 49</t>
  </si>
  <si>
    <t>ул. Переверткина, д. 52</t>
  </si>
  <si>
    <t>Ленинский пр-кт, д. 146</t>
  </si>
  <si>
    <t>Ленинский пр-кт, д. 215</t>
  </si>
  <si>
    <t>ул. Переверткина, д. 42</t>
  </si>
  <si>
    <t>ул. Богдана Хмельницкого, д. 20/1</t>
  </si>
  <si>
    <t>ул. Тепловозная, д. 28</t>
  </si>
  <si>
    <t>Ленинский пр-кт, д. 177</t>
  </si>
  <si>
    <t>ул. Минская, д. 7</t>
  </si>
  <si>
    <t>ул. Богдана Хмельницкого, д. 50</t>
  </si>
  <si>
    <t>ул. Калининградская, д. 102</t>
  </si>
  <si>
    <t>Ленинский пр-кт, д. 144</t>
  </si>
  <si>
    <t>ул. Артамонова, д. 22</t>
  </si>
  <si>
    <t>Ленинский пр-кт, д. 123</t>
  </si>
  <si>
    <t>ул. Электровозная, д. 6</t>
  </si>
  <si>
    <t>ул. Липецкая, д. 124</t>
  </si>
  <si>
    <t>пер. Санаторный, д. 4</t>
  </si>
  <si>
    <t>ул. Богатырская, д. 34</t>
  </si>
  <si>
    <t>ул. Богатырская, д. 36</t>
  </si>
  <si>
    <t>ул. Электровозная, д. 2</t>
  </si>
  <si>
    <t>ул. Переверткина, д. 44а</t>
  </si>
  <si>
    <t>ул. Речная, д. 5</t>
  </si>
  <si>
    <t>ул. Сосновая, д. 28а</t>
  </si>
  <si>
    <t>ул. Маршала Одинцова, д. 27</t>
  </si>
  <si>
    <t>ул. Богдана Хмельницкого, д. 36</t>
  </si>
  <si>
    <t>Ленинский пр-кт, д. 150</t>
  </si>
  <si>
    <t>ул. Паровозная, д. 61</t>
  </si>
  <si>
    <t>ул. 25 Января, д. 34</t>
  </si>
  <si>
    <t>ул. Минская, д. 31</t>
  </si>
  <si>
    <t>пр-кт Труда, д. 151</t>
  </si>
  <si>
    <t>пр-кт Труда, д. 159</t>
  </si>
  <si>
    <t>Ленинский пр-кт, д. 71</t>
  </si>
  <si>
    <t>Ленинский пр-кт, д. 107</t>
  </si>
  <si>
    <t>Ленинский пр-кт, д. 12</t>
  </si>
  <si>
    <t>Ленинский пр-кт, д. 77</t>
  </si>
  <si>
    <t>Ленинский пр-кт, д. 16</t>
  </si>
  <si>
    <t>Ленинский пр-кт, д. 86</t>
  </si>
  <si>
    <t>наб. Спортивная, д. 7</t>
  </si>
  <si>
    <t>Ленинский пр-кт, д. 63</t>
  </si>
  <si>
    <t>Ленинский пр-кт, д. 21</t>
  </si>
  <si>
    <t>пер. Алтайский, д. 28</t>
  </si>
  <si>
    <t>ул. Матросова, д. 6</t>
  </si>
  <si>
    <t>ул. Плехановская, д. 31</t>
  </si>
  <si>
    <t>ул. Никитинская, д. 44</t>
  </si>
  <si>
    <t>ул. Летчика Колесниченко, д. 33</t>
  </si>
  <si>
    <t>ул. Фридриха Энгельса, д. 74</t>
  </si>
  <si>
    <t>ул. Ворошилова, д. 6</t>
  </si>
  <si>
    <t>ул. Красноармейская, д. 60</t>
  </si>
  <si>
    <t>ул. Грамши, д. 72</t>
  </si>
  <si>
    <t>ул. Фридриха Энгельса, д. 91</t>
  </si>
  <si>
    <t>ул. Карла Либкнехта, д. 33</t>
  </si>
  <si>
    <t>ул. Чапаева, д. 112</t>
  </si>
  <si>
    <t>пер. Алтайский, д. 26</t>
  </si>
  <si>
    <t>ул. Станкевича, д. 40</t>
  </si>
  <si>
    <t>ул. Кропоткина, д. 11а</t>
  </si>
  <si>
    <t>ул. Южно-Моравская, д. 58</t>
  </si>
  <si>
    <t>ул. Генерала Перхоровича, д. 6</t>
  </si>
  <si>
    <t>ул. Генерала Перхоровича, д. 4</t>
  </si>
  <si>
    <t>ул. Путиловская, д. 1</t>
  </si>
  <si>
    <t>ул. Ворошилова, д. 48</t>
  </si>
  <si>
    <t>ул. Ворошилова, д. 50</t>
  </si>
  <si>
    <t>ул. Ворошилова, д. 38А</t>
  </si>
  <si>
    <t>ул. Космонавта Комарова, д. 3</t>
  </si>
  <si>
    <t>ул. Конструкторов, д. 62</t>
  </si>
  <si>
    <t>ул. Пеше-Стрелецкая, д. 83</t>
  </si>
  <si>
    <t>ул. Космонавтов, д. 50</t>
  </si>
  <si>
    <t>ул. Космонавтов, д. 48</t>
  </si>
  <si>
    <t>ул. Ворошилова, д. 28</t>
  </si>
  <si>
    <t>ул. Юлюса Янониса, д. 15</t>
  </si>
  <si>
    <t>ул. Юлюса Янониса, д. 17</t>
  </si>
  <si>
    <t>ул. Героев Сибиряков, д. 43</t>
  </si>
  <si>
    <t>ул. Космонавтов, д. 32</t>
  </si>
  <si>
    <t>ул. Героев Сибиряков, д. 99</t>
  </si>
  <si>
    <t>ул. Героев Сибиряков, д. 93</t>
  </si>
  <si>
    <t>ул. Пирогова, д. 36</t>
  </si>
  <si>
    <t>ул. Ворошилова, д. 2, д. 4</t>
  </si>
  <si>
    <t>ул. Челюскинцев, д. 73</t>
  </si>
  <si>
    <t>ул. Переверткина, д. 26</t>
  </si>
  <si>
    <t>сквер Футбольный, ул. Нариманова, 2/2</t>
  </si>
  <si>
    <t>сквер Серафимовича, ул. Серафимовича, 41в, пер. Серафимовича, 2в</t>
  </si>
  <si>
    <t>набережная пос. Отрожка, ул. Вагонная, 2д</t>
  </si>
  <si>
    <t>сквер Январский, ул. 25 Января, 6д</t>
  </si>
  <si>
    <t>сквер Невский, ул. Владимира Невского, 3в</t>
  </si>
  <si>
    <t>сквер имени Н.И. Костомарова, ул. Владимира Невского, 7/2</t>
  </si>
  <si>
    <t>сквер Электросигнальный, Московский пр-кт, 7д</t>
  </si>
  <si>
    <t xml:space="preserve">сквер Витебский, ул. Димитрова, 137д </t>
  </si>
  <si>
    <t xml:space="preserve">сквер Чебышева, ул. Чебышева, 2д </t>
  </si>
  <si>
    <t xml:space="preserve">сквер Ученический, Ленинский пр-кт, 34в </t>
  </si>
  <si>
    <t>сквер Защитников Воронежа, Ленинский пр-кт, 1е</t>
  </si>
  <si>
    <t>бульвар «Ленинский проспект», Ленинский пр-кт, 93д</t>
  </si>
  <si>
    <t>сквер «Рыбка», Ленинский пр-кт, 7д</t>
  </si>
  <si>
    <t>бульвар «Таврово», с. Таврово, ул. Корабельная, 28д</t>
  </si>
  <si>
    <t xml:space="preserve">сквер Авиаторов, ул. Ворошилова, 21/2 </t>
  </si>
  <si>
    <t>благоустройство общественной территории: ул. Кропоткина, 4</t>
  </si>
  <si>
    <t>сквер Крымский, ул. Пирогова, 23</t>
  </si>
  <si>
    <t xml:space="preserve">сквер Никитинский, ул. Никитинская, 11в </t>
  </si>
  <si>
    <t>сквер Машиностроителей, ул. 9 Января, 108</t>
  </si>
  <si>
    <t xml:space="preserve">общественных территорий, в отношении которых  за счет 
городского округа город Воронеж «Формирование современной городской среды на территории 
городского округа город Воронеж
«Формирование современной городской среды на территории городского округа город Воронеж на 2018 – 2022 годы»
</t>
  </si>
  <si>
    <t xml:space="preserve">планируется проведение работ по благоустройству в рамках </t>
  </si>
  <si>
    <t xml:space="preserve"> реализации  муниципальной программы городского округа город Воронеж </t>
  </si>
  <si>
    <t>благоустройство территории по ул. Димитрова (границы от кольца на пересечении с ул. Брусилова до Ленинского пр-кта)</t>
  </si>
  <si>
    <t>парк  «Дельфин», ул. Остужева, 2</t>
  </si>
  <si>
    <t>сквер «У озера», Ленинский пр-кт, 123д</t>
  </si>
  <si>
    <t>сквер Молодежный, ул. Молодежная, 20д</t>
  </si>
  <si>
    <t>бульвар Дружбы народов, пр-кт Дачный, 13с</t>
  </si>
  <si>
    <t>сквер «Аллея Славы», ул. Остужева, 6д</t>
  </si>
  <si>
    <t>сквер Тельмана, ул. Богдана Хмельницкого, 25в</t>
  </si>
  <si>
    <t>парк «Оазис», ул. 9 Января, 288</t>
  </si>
  <si>
    <t>территория в секторе ИЖС, прилегающая к домам, расположенным по адресам: пер. Солнечный,  8, 22</t>
  </si>
  <si>
    <t>сквер Труда, пр-кт Труда, 135</t>
  </si>
  <si>
    <t>сквер Тихий, ул. 9 Января, 284с</t>
  </si>
  <si>
    <t>сквер «Бринкманский сад», ул. Транспортная, 5в</t>
  </si>
  <si>
    <t>сквер «Дубрава», ул. Шишкова, 83л, Московский пр-кт, 98а</t>
  </si>
  <si>
    <t>сквер имени Н.Ф. Ватутина, Московский пр-кт, 97с</t>
  </si>
  <si>
    <t>сквер по ул. Беговой, ул. Беговая, 166с</t>
  </si>
  <si>
    <t>сквер «Старт», ул. Туполева, 21в</t>
  </si>
  <si>
    <t xml:space="preserve">парк «БАМ» или Ростовский, ул. Ростовская, 62д  </t>
  </si>
  <si>
    <t>сквер Циолковский, ул. Циолковского, 18</t>
  </si>
  <si>
    <t>парк  Мостозавода, ул. Уточкина, 1д</t>
  </si>
  <si>
    <t>парк «Алые паруса», ул. Арзамасская, 4д</t>
  </si>
  <si>
    <t>парк Патриотов, Ленинский пр-кт, 94в, 94/9</t>
  </si>
  <si>
    <t>благоустройство общественной территории: ул. Херсонская, 27</t>
  </si>
  <si>
    <t>бульвар  Чапаева, ул. Чапаева, 132д</t>
  </si>
  <si>
    <t>бульвар  Красноармейский, ул. Красноармейская, 52п</t>
  </si>
  <si>
    <t>бульвар Литературный, ул. Плехановская, 1с</t>
  </si>
  <si>
    <t>сквер имени Г.А. Сухомлинова, ул. Кольцовская, 43в</t>
  </si>
  <si>
    <t>сквер «Энергия», ул. Кирова, 9д</t>
  </si>
  <si>
    <t>сквер имени Н.В. Станкевича, ул. Станкевича, 6с</t>
  </si>
  <si>
    <t>сквер «Улыбка», ул. Ворошилова, 37д</t>
  </si>
  <si>
    <t>бульвар Кольцовский, ул. Колцовская, 82в</t>
  </si>
  <si>
    <t>сквер Заводской (Виадук), ул. 9 Января, 60в</t>
  </si>
  <si>
    <t>сквер Алтайский, пер. Алтайский, 26с</t>
  </si>
  <si>
    <t>бульвар Ворошилова, ул. Ворошилова, 1з</t>
  </si>
  <si>
    <t>сквер (курдонер) Моисеева, ул. Моисеева, 47д</t>
  </si>
  <si>
    <t>сквер Детский, ул. Красных партизан, 34д</t>
  </si>
  <si>
    <t>бульвар 20-летия Октября, ул. 20-летия Октября, 59п</t>
  </si>
  <si>
    <t>бульвар имени Тараса Шевченко, ул. 121 стрелковой дивизии, 2с</t>
  </si>
  <si>
    <t>набережная Адмирала Ф.М. Апраксина, ул. Степана Солодовникова, 12с</t>
  </si>
  <si>
    <t xml:space="preserve">благоустройство общественной территории: г. Воронеж, ТОС  «Виноградный», ул. Тепличная, 4 </t>
  </si>
  <si>
    <t xml:space="preserve">благоустройство общественной территории: г. Воронеж, ТОС  «Придонской», ул. Защитников Родины, 10В </t>
  </si>
  <si>
    <t>сквер, расположенный перед многоквартирным домом по адресу: ул. Южно-Моравская, 22</t>
  </si>
  <si>
    <t>территория, прилегающая к многоквартирным жилым домам, расположенным по адресам: ул. Тепличная, 8, 10, 14</t>
  </si>
  <si>
    <t>парк «Танаис», ул. Олеко Дундича, 2</t>
  </si>
  <si>
    <t>сквер им. И.В. Курчатова, ул. Курчатова, 22д</t>
  </si>
  <si>
    <t>сквер Приозерный, ул. Мусихина, 10с</t>
  </si>
  <si>
    <t>сквер Космонавтов, ул. Космонавтов, 14в</t>
  </si>
  <si>
    <t>бульвар Ворошиловский, ул. Ворошилова, 38в</t>
  </si>
  <si>
    <t>сквер «Романтика», ул. Матросова, 101а</t>
  </si>
  <si>
    <t>благоустройство общественной территории, прилегающей к музею Великой Отечественной войны «Арсенал» (ул. Степана Разина, 43)</t>
  </si>
  <si>
    <t>благоустройство общественной территории по ул. Степана Разина</t>
  </si>
  <si>
    <t xml:space="preserve">зона отдыха, прилегающая к Адмиралтейской набережной </t>
  </si>
  <si>
    <t>сквер Дворца детей и юношества и ул. Авиационная, ул. Авиационная, 6а</t>
  </si>
  <si>
    <t>пешеходная зона у многоквартирных домов по адресам: ул. Фридриха Энгельса, 10, 12</t>
  </si>
  <si>
    <t>сквер Петровский, пр-кт Революции, 21в</t>
  </si>
  <si>
    <t>сквер  Олимпийцев, ул. Степана Разина, 5д</t>
  </si>
  <si>
    <t>сквер Экологов, ул. Фридриха Энгельса, 48д</t>
  </si>
  <si>
    <t>сквер «Надежда»,  ул. Плехановская, 8д</t>
  </si>
  <si>
    <t>сквер Дома офицеров, пр-кт Революции, 32в</t>
  </si>
  <si>
    <t>бульвар Кольцовский, ул. Кольцовская, 46д</t>
  </si>
  <si>
    <t>ул. 232 Стрелковой дивизии, д. 6</t>
  </si>
  <si>
    <t>ул. Героев Сибиряков, 2И</t>
  </si>
  <si>
    <t>ул. Героев Сибиряков, 12Е</t>
  </si>
  <si>
    <t>ул. 9 Января, 223Б</t>
  </si>
  <si>
    <t>ул. Героев Сибиряков, 1А</t>
  </si>
  <si>
    <t xml:space="preserve">ул. 9 Января, 233/35 </t>
  </si>
  <si>
    <t>ул. Загородная, 7</t>
  </si>
  <si>
    <t>ул. Краснознаменная, 57</t>
  </si>
  <si>
    <t>ул. Ломоносова, 2Б</t>
  </si>
  <si>
    <t xml:space="preserve">ул. Маршала Одинцова, 25Б, поз. 28 </t>
  </si>
  <si>
    <t xml:space="preserve">ул. Изыскателей, 219А, поз. 7 </t>
  </si>
  <si>
    <t>Управление экологии</t>
  </si>
  <si>
    <t>4.1</t>
  </si>
  <si>
    <t>5.1</t>
  </si>
  <si>
    <t>Управление жилищно-коммунального хозяйства</t>
  </si>
  <si>
    <t>Управа Железнодорожного района</t>
  </si>
  <si>
    <t>Управа Коминтерновского района</t>
  </si>
  <si>
    <t>Управа Левобережного района</t>
  </si>
  <si>
    <t>Управа Ленинского района</t>
  </si>
  <si>
    <t>Управа Советского района</t>
  </si>
  <si>
    <t>Управа Центрального района</t>
  </si>
  <si>
    <t>пешеходная зона к источнику Святителя Антония (в районе детского оздоровительного лагеря  «Маяк» по адресу: ул. Тепличная, 2о)</t>
  </si>
  <si>
    <t>территория, прилегающая к храму Святителя Антония по адресу: ул. Берег реки Дон, д. 22а</t>
  </si>
  <si>
    <t>территория, прилегающая к многоквартирному дому по адресу: ул. Курчатова, 16</t>
  </si>
  <si>
    <t>общественная территория у памятника «Детям – жертвам фашистской бомбардировки», ул. Театральная, между д. 32 и д. 34</t>
  </si>
  <si>
    <t>мкр. Жилой массив Олимпийский, д. 17</t>
  </si>
  <si>
    <t>Размеры должны быть  (ДхШхВ) не менее 2250х350х395 мм  и не более 2350х450х495 мм. Конструкционное исполнение должно включать: каркас –  труба профильная прямоугольного сечения, сечение профиля (ШхВ) должно быть не менее 40х20 мм, толщина стенки профиля ≥2 мм; металлическая полоса, сечение  должно быть  (ШхВ) не менее 20х3 мм; сиденье – доска из древесины хвойных пород. Размер доски (ШхВ) должен быть не менее 35х90 мм. На металлическом каркасе должно быть закреплено сиденье из продольных досок, расположенных на расстоянии друг от друга</t>
  </si>
  <si>
    <t>Размеры должны быть  (ДхШхВ) не менее 2250х500х610 мм  и не более 2350х600х710 мм. Конструкционное исполнение должно включать: каркас –  труба водогазопроводная, диаметр не менее 33,5 мм, профильная труба прямоугольного сечения, сечение профиля (ШхВ) должно быть не менее 40х20 мм, толщина стенки профиля ≥2мм; металлическая полоса, сечение  должно быть  (ШхВ) не менее 20х3 мм; сиденье – доска из древесины хвойных пород. Размер доски (ШхВ) должен быть не менее 35х90мм. На металлическом каркасе должно быть  закреплено сиденье и спинка из продольных досок, расположенных на расстоянии друг от друга. По бокам сиденья  должны быть расположены подлокотники</t>
  </si>
  <si>
    <t>Размеры должны быть  (ДхШхВ) не менее 1400х520х745 мм и не более 1500х620х795 мм. Конструкционное исполнение должно включать: каркас –  труба водогазопроводная, диаметр не менее 21,3 мм, труба профильная прямоугольного сечения, сечение профиля (ШхВ) должно быть не менее 30х20 мм, толщина стенки профиля ≥2 мм; металлическая полоса, сечение  должно быть  (ШхВ) не менее 20х3 мм; сиденье – доска из древесины хвойных пород. Размер доски (ШхВ) должен быть не менее 35х90 мм. На металлическом каркасе должно быть закреплено сиденье и спинка из продольных досок, расположенных на расстоянии друг от друга. По бокам сиденья должны быть  расположены подлокотники</t>
  </si>
  <si>
    <t xml:space="preserve">Размеры должны быть  (ДхШхВ) не менее 1910х520х685 мм  и не более 2010х620х785 мм. Конструкционное исполнение должно включать: каркас –  труба профильная прямоугольного сечения, сечение профиля (ШхВ) должно быть не менее 40х20 мм, толщина стенки профиля ≥2 мм; металлическая полоса, сечение  должно быть  (ШхВ) не менее 20х3 мм; сиденье – доска из древесины хвойных пород. Размер доски (ШхВ) должен быть не менее 35х90 мм. На металлическом каркасе должно быть закреплено сиденье и спинка из продольных досок, расположенных на расстоянии друг от друга </t>
  </si>
  <si>
    <t xml:space="preserve">Размеры (ДхШхВ) 2000х1680х770 мм. Основание – металлические трубы, столешница и сиденья – HPL-панели
</t>
  </si>
  <si>
    <t>Размер урны должен быть не менее 390х300х585 мм и не более 492х421х685мм. Урна должна быть отлита из цемента с добавлением кварцевого песка, гранитного щебня и фибры, должна быть ошкурена, дважды оштукатурена,  дважды покрыта краской по бетону и окрашена водно-дисперсионной краской на акриловой основе.  Урна должна быть квадратная рельефная. Ведро-вставка должно быть с ручками, должно быть выполнено  из оцинкованной  листовой стали, толщина стали должна быть не менее 0,4 мм</t>
  </si>
  <si>
    <t>Размер (ДхШхВ) 600х300х140 мм. Мощность 80 или 100 Вт, алюминиевый корпус, рассеиватель/крышка – пластик прозрачный (светопроницаемый)</t>
  </si>
  <si>
    <t>ул. Революции 1905 года, 35А</t>
  </si>
  <si>
    <t>мкр. Жилой массив Олимпийский, 7</t>
  </si>
  <si>
    <t>мкр. Жилой массив Олимпийский, 17</t>
  </si>
  <si>
    <t>В том числе по ГРБС</t>
  </si>
  <si>
    <t>Благоустройство сквера им. Куцыгина в г. Воронеже</t>
  </si>
  <si>
    <t>=</t>
  </si>
  <si>
    <t>Ленинский пр-кт, д. 179, д. 181</t>
  </si>
  <si>
    <t>ул. Владимира Невского, д. 1А</t>
  </si>
  <si>
    <t>ул. Беговая, д. 203А</t>
  </si>
  <si>
    <t>ул. Торпедо, д. 17А</t>
  </si>
  <si>
    <t>ул. Владимира Невского, д. 15А</t>
  </si>
  <si>
    <t>ул. Хользунова, д. 102В</t>
  </si>
  <si>
    <t>ул. Хользунова, д. 40д</t>
  </si>
  <si>
    <t>ул. Защитников Родины, д. 1а</t>
  </si>
  <si>
    <t>ул. Юлюса Янониса, д. 14а</t>
  </si>
  <si>
    <t>ул. Плехановская, д. 58А</t>
  </si>
  <si>
    <t>ул. Березовая роща, д. 38А</t>
  </si>
  <si>
    <t>ул. Ростовская, д. 52, корп. 3</t>
  </si>
  <si>
    <t>Ленинский пр-кт, д. 6, корп. 2</t>
  </si>
  <si>
    <t>ул. 20-летия Октября, д. 38А</t>
  </si>
  <si>
    <t>Ленинский пр-кт, д. 22, корп. 2</t>
  </si>
  <si>
    <t>Ленинский пр-кт, д. 6, корп. 1</t>
  </si>
  <si>
    <t>ул. Героев Стратосферы, д. 22б</t>
  </si>
  <si>
    <t>ул. Путилина, д. 12а</t>
  </si>
  <si>
    <t>ул. Писарева, д. 1а</t>
  </si>
  <si>
    <t>ул. Туполева, д. 13б</t>
  </si>
  <si>
    <t>ул. Туполева, д. 11б</t>
  </si>
  <si>
    <t>ул. Героев Стратосферы, д. 22а</t>
  </si>
  <si>
    <t>Ленинский пр-кт, д. 80, корп. 2</t>
  </si>
  <si>
    <t>ул. Полины Осипенко, д. 24а</t>
  </si>
  <si>
    <t>ул. Героев Стратосферы, д. 24, корп. 1</t>
  </si>
  <si>
    <t>Ленинский пр-кт, д. 22, корп. 1</t>
  </si>
  <si>
    <t>ул. Глинки, д. 11а</t>
  </si>
  <si>
    <t>ул. Туполева, д. 29а</t>
  </si>
  <si>
    <t>ул. Лесной массив, д. 2А</t>
  </si>
  <si>
    <t>Ленинский пр-кт, д. 144А</t>
  </si>
  <si>
    <t>ул. Богдана Хмельницкого, д. 56Б</t>
  </si>
  <si>
    <t>ул. Переверткина, д. 42А</t>
  </si>
  <si>
    <t>ул. Богдана Хмельницкого, д. 50А</t>
  </si>
  <si>
    <t>пер. Санаторный, д. 4А</t>
  </si>
  <si>
    <t>ул. Богатырская, д. 34А</t>
  </si>
  <si>
    <t>сквер Крамского, пер. Крамского, 41В</t>
  </si>
  <si>
    <t>лесопарк Оптимистов, пр-кт Патриотов, 52в, 42, 42в, 46, ул. Южно-Моравская, 13б, ул. Космонавта Комарова, 14б, пр-кт Патриотов, 44а (общая площадь 66,77 га)</t>
  </si>
  <si>
    <t xml:space="preserve"> </t>
  </si>
  <si>
    <t>Детский литературный парк</t>
  </si>
  <si>
    <t xml:space="preserve">                                                            Приложение № 13</t>
  </si>
  <si>
    <t xml:space="preserve">                                                             Приложение № 12</t>
  </si>
  <si>
    <t xml:space="preserve">                                                                          Приложение № 10</t>
  </si>
  <si>
    <t xml:space="preserve">                                                                        Приложение № 8</t>
  </si>
  <si>
    <t>Приложение № 6</t>
  </si>
  <si>
    <t>Приложение № 4</t>
  </si>
  <si>
    <t xml:space="preserve">               Приложение № 11</t>
  </si>
  <si>
    <t>1. Муниципальная программа городского округа город Воронеж «Формирование современной городской среды на территории городского округа город Воронеж»</t>
  </si>
  <si>
    <t>городского округа город Воронеж»</t>
  </si>
  <si>
    <t>на территории городского округа город Воронеж»</t>
  </si>
  <si>
    <t>Формирование современной городской среды на территории городского округа город Воронеж</t>
  </si>
  <si>
    <t xml:space="preserve">Формирование современной городской среды на территории городского округа город Воронеж </t>
  </si>
  <si>
    <t xml:space="preserve">                                                                        на территории городского округа город Воронеж»</t>
  </si>
  <si>
    <t xml:space="preserve">                                                            на территории городского округа город Воронеж»</t>
  </si>
  <si>
    <t xml:space="preserve">                                                                   Приложение № 9</t>
  </si>
  <si>
    <t xml:space="preserve">                                                                 к муниципальной программе</t>
  </si>
  <si>
    <t xml:space="preserve">                                                                 городского округа город Воронеж</t>
  </si>
  <si>
    <t xml:space="preserve">              на территории городского округа город Воронеж»</t>
  </si>
  <si>
    <t xml:space="preserve">                                                                 на территории городского округа город Воронеж»</t>
  </si>
  <si>
    <t xml:space="preserve">                                                               на территории городского округа город Воронеж»</t>
  </si>
  <si>
    <t>пр-кт Патриотов, д. 8А</t>
  </si>
  <si>
    <t>ул. 9 Января, д. 191А, 191Б</t>
  </si>
  <si>
    <t>ул. Путиловская, д. 13А</t>
  </si>
  <si>
    <t>ул. Плехановская, д. 22</t>
  </si>
  <si>
    <t>ул. Достоевского, д. 30</t>
  </si>
  <si>
    <t>ул. Революции 1905 года, д. 5</t>
  </si>
  <si>
    <t>ул. Достоевского, д. 30а</t>
  </si>
  <si>
    <t>ул. Кольцовская, д. 46а</t>
  </si>
  <si>
    <t>ул. Советская, д. 53</t>
  </si>
  <si>
    <t>ул. Карла Маркса, д. 112</t>
  </si>
  <si>
    <t>ул. Ильича, д. 59</t>
  </si>
  <si>
    <t>наб. Спортивная, д. 13</t>
  </si>
  <si>
    <t>ул. Циолковского, д. 113/3</t>
  </si>
  <si>
    <t>ул. Ростовская, д. 44</t>
  </si>
  <si>
    <t>ул. Ростовская, д. 66</t>
  </si>
  <si>
    <t>наб. Спортивная, д. 6</t>
  </si>
  <si>
    <t>наб. Авиастроителей, д. 24</t>
  </si>
  <si>
    <t>ул. Циолковского, д. 113/2</t>
  </si>
  <si>
    <t>ул. Иркутская, д. 1</t>
  </si>
  <si>
    <t>ул. Туполева, д. 9</t>
  </si>
  <si>
    <t>ул. Героев Стратосферы, д. 16</t>
  </si>
  <si>
    <t>ул. Небольсина, д. 1</t>
  </si>
  <si>
    <t>ул. Волгоградская, д. 7</t>
  </si>
  <si>
    <t>Ленинский пр-кт, д. 76</t>
  </si>
  <si>
    <t>ул. Туполева, д. 24</t>
  </si>
  <si>
    <t>ул. Рижская, д. 8</t>
  </si>
  <si>
    <t>Ленинский пр-кт, д. 34</t>
  </si>
  <si>
    <t>ул. Глинки, д. 7</t>
  </si>
  <si>
    <t>ул. Глинки, д. 5</t>
  </si>
  <si>
    <t>ул. Ильича, д. 130</t>
  </si>
  <si>
    <t>ул. Дубянского, д. 1</t>
  </si>
  <si>
    <t>ул. Майская, д. 29</t>
  </si>
  <si>
    <t>ул. Майская, д. 33а</t>
  </si>
  <si>
    <t>ул. Майская, д. 3а</t>
  </si>
  <si>
    <t>ул. Никольская, д. 31б</t>
  </si>
  <si>
    <t>ул. Глинки, д. 11</t>
  </si>
  <si>
    <t>ул. Майская, д. 7</t>
  </si>
  <si>
    <t>ул. Майская, д. 5</t>
  </si>
  <si>
    <t>ул. Глинки, д. 17</t>
  </si>
  <si>
    <t>ул. Майская, д. 15</t>
  </si>
  <si>
    <t>ул. Майская, д. 13</t>
  </si>
  <si>
    <t>ул. Майская, д. 17</t>
  </si>
  <si>
    <t>ул. Глинки, д. 15</t>
  </si>
  <si>
    <t>ул. Глинки, д. 13</t>
  </si>
  <si>
    <t>ул. Майская, д. 27</t>
  </si>
  <si>
    <t>ул. Майская, д. 33</t>
  </si>
  <si>
    <t>ул. Майская, д. 25</t>
  </si>
  <si>
    <t>ул. Майская, д. 25а</t>
  </si>
  <si>
    <t>ул. Майская, д. 11</t>
  </si>
  <si>
    <t>ул. Дубянского, д. 12</t>
  </si>
  <si>
    <t>ул. Майская, д. 11а</t>
  </si>
  <si>
    <t>ул. Ростовская, д. 29а</t>
  </si>
  <si>
    <t>ул. Ворошилова, д. 11</t>
  </si>
  <si>
    <t>ул. Героев Сибиряков, д. 36</t>
  </si>
  <si>
    <t>пр-кт Патриотов, д. 10</t>
  </si>
  <si>
    <t>ул. Юлюса Янониса, д. 2</t>
  </si>
  <si>
    <t>ул. Юлюса Янониса, д. 14</t>
  </si>
  <si>
    <t>ул. Депутатская, д. 12</t>
  </si>
  <si>
    <t>ул. Героев Сибиряков, д. 53</t>
  </si>
  <si>
    <t>пр-кт Патриотов, д. 51</t>
  </si>
  <si>
    <t>ул. Героев Сибиряков, д. 36а</t>
  </si>
  <si>
    <t>ул. Писателя Маршака, д. 3</t>
  </si>
  <si>
    <t>ул. Шендрикова, д. 13</t>
  </si>
  <si>
    <t>ул. Южно-Моравская, д. 33</t>
  </si>
  <si>
    <t>ул. Южно-Моравская, д. 19А</t>
  </si>
  <si>
    <t>ул. Писателя Маршака, д. 10</t>
  </si>
  <si>
    <t>ул. Любы Шевцовой, д. 1</t>
  </si>
  <si>
    <t>ул. Южно-Моравская, д. 19</t>
  </si>
  <si>
    <t>ул. Летчика Колесниченко, д. 44А</t>
  </si>
  <si>
    <t>ул. 9 Января, д. 211</t>
  </si>
  <si>
    <t>ул. Космонавта Комарова, д. 14</t>
  </si>
  <si>
    <t>ул. Юлюса Янониса, д. 9</t>
  </si>
  <si>
    <t>ул. Домостроителей, д. 14А</t>
  </si>
  <si>
    <t>ул. 9 Января, д. 217</t>
  </si>
  <si>
    <t>ул. Молодогвардейцев, д. 15</t>
  </si>
  <si>
    <t>ул. Домостроителей, д. 53</t>
  </si>
  <si>
    <t>ул. Пеше-Стрелецкая, д. 159</t>
  </si>
  <si>
    <t>ул. Кривошеина, д. 72</t>
  </si>
  <si>
    <t>ул. Южно-Моравская, д. 26</t>
  </si>
  <si>
    <t>ул. 9 Января, д. 129</t>
  </si>
  <si>
    <t>ул. 9 Января, д. 127</t>
  </si>
  <si>
    <t>ул. Домостроителей, д. 2</t>
  </si>
  <si>
    <t>ул. Путиловская, д. 5</t>
  </si>
  <si>
    <t>пр-кт Патриотов, д. 7Б</t>
  </si>
  <si>
    <t>ул. Южно-Моравская, д. 29</t>
  </si>
  <si>
    <t>ул. Путиловская, д. 5А</t>
  </si>
  <si>
    <t>пр-кт Революции, д. 9</t>
  </si>
  <si>
    <t>ул. Кривошеина, д. 21</t>
  </si>
  <si>
    <t>ул. Черняховского, д. 1</t>
  </si>
  <si>
    <t>ул. 20-летия Октября, д. 38</t>
  </si>
  <si>
    <t xml:space="preserve">ул. Кирова, д. 26 </t>
  </si>
  <si>
    <t>ул. Челюскинцев, д. 88</t>
  </si>
  <si>
    <t>ул. Кропоткина, д. 15</t>
  </si>
  <si>
    <t>ул. Ворошилова, д. 55</t>
  </si>
  <si>
    <t>ул. Свободы, д. 24</t>
  </si>
  <si>
    <t>ул. Свободы, д. 25</t>
  </si>
  <si>
    <t xml:space="preserve">ул. Красноармейская,  д. 62, ул. Куцыгина, д. 35/1 </t>
  </si>
  <si>
    <t>ул. Кирова, д. 10</t>
  </si>
  <si>
    <t>ул. Краснознаменная, д. 131</t>
  </si>
  <si>
    <t>ул. Краснознаменная, д. 119</t>
  </si>
  <si>
    <t>ул. 40 лет Октября, д. 12</t>
  </si>
  <si>
    <t>ул. Чапаева, д. 118</t>
  </si>
  <si>
    <t>ул. Краснознаменная, д. 121</t>
  </si>
  <si>
    <t>ул. Моисеева, д. 1, ул. Краснознаменная, д. 4</t>
  </si>
  <si>
    <t>ул. Челюскинцев, д. 84</t>
  </si>
  <si>
    <t>ул. Моисеева, д. 67</t>
  </si>
  <si>
    <t>ул. Фридриха Энгельса, д. 65,  ул. Куцыгина, д. 18</t>
  </si>
  <si>
    <t>ул. 20-летия Октября, д. 66</t>
  </si>
  <si>
    <t>ул. Кривошеина, д. 19</t>
  </si>
  <si>
    <t>ул. Кольцовская, д. 41, ул. Никитинская, д. 54</t>
  </si>
  <si>
    <t>сквер «Лесная сказка», ул. Богдана Хмельницкого, 26д</t>
  </si>
  <si>
    <t>ул. Никитинская, д. 38А</t>
  </si>
  <si>
    <t>ул. Никитинская, д. 44А</t>
  </si>
  <si>
    <t>сквер Майский, с. Никольское, ул. Майская, 15д</t>
  </si>
  <si>
    <t>ул. Переверткина, д. 33</t>
  </si>
  <si>
    <t>ул. Минская, д. 1а</t>
  </si>
  <si>
    <t>ул. Переверткина, д. 17</t>
  </si>
  <si>
    <t>ул. Остужева, д. 8</t>
  </si>
  <si>
    <t>ул. Богдана Хмельницкого, д. 64</t>
  </si>
  <si>
    <t>ул. Артамонова, д. 14</t>
  </si>
  <si>
    <t>ул. Старых Большевиков, д. 16</t>
  </si>
  <si>
    <t>ул. Гаршина, д. 16</t>
  </si>
  <si>
    <t>ул. Переверткина, д. 14</t>
  </si>
  <si>
    <t>ул. Переверткина, д. 35</t>
  </si>
  <si>
    <t>ул. Серафимовича, д. 41А</t>
  </si>
  <si>
    <t>ул. Переверткина, д. 45</t>
  </si>
  <si>
    <t>ул. Минская, д. 69</t>
  </si>
  <si>
    <t>ул. Минская, д. 75</t>
  </si>
  <si>
    <t>ул. Остужева, д. 7</t>
  </si>
  <si>
    <t>ул. Минская, д. 25</t>
  </si>
  <si>
    <t>ул. Боровская, д. 1</t>
  </si>
  <si>
    <t>ул. Богдана Хмельницкого, д. 68</t>
  </si>
  <si>
    <t>ул. Переверткина, д. 41</t>
  </si>
  <si>
    <t>ул. Артамонова, д. 30А</t>
  </si>
  <si>
    <t>ул. Старых Большевиков, д. 20/2</t>
  </si>
  <si>
    <t>ул. Остужева, д. 44</t>
  </si>
  <si>
    <t>ул. Остужева, д. 1А</t>
  </si>
  <si>
    <t>ул. Минская, д. 63</t>
  </si>
  <si>
    <t>ул. Минская, д. 11</t>
  </si>
  <si>
    <t>ул. Остужева, д. 1</t>
  </si>
  <si>
    <t>ул. Сомовская, д. 21Б</t>
  </si>
  <si>
    <t>ул. Калининградская, д. 100</t>
  </si>
  <si>
    <t>ул. Калининградская, д. 100А</t>
  </si>
  <si>
    <t>ул. Суворова, д. 116А</t>
  </si>
  <si>
    <t>ул. Артамонова, д. 34Б</t>
  </si>
  <si>
    <t>Ленинский пр-кт, д. 159</t>
  </si>
  <si>
    <t>Ленинский пр-кт, д. 189</t>
  </si>
  <si>
    <t>ул. Богатырская, д. 30</t>
  </si>
  <si>
    <t>ул. Старых Большевиков, д. 14</t>
  </si>
  <si>
    <t>Ленинский пр-кт, д. 163</t>
  </si>
  <si>
    <t>ул. Суворова, д. 116</t>
  </si>
  <si>
    <t>б-р Победы, д. 20</t>
  </si>
  <si>
    <t>ул. Генерала Лизюкова, д. 69а</t>
  </si>
  <si>
    <t>ул. Южно-Моравская, д. 12а</t>
  </si>
  <si>
    <t>Ленинский пр-кт, д. 96А</t>
  </si>
  <si>
    <t>ул. Циолковского, д. 113/4</t>
  </si>
  <si>
    <t>ул. Чебышева, д. 6А</t>
  </si>
  <si>
    <t>Ленинский пр-кт, д. 100Б</t>
  </si>
  <si>
    <t>ул. Хользунова, д. 13</t>
  </si>
  <si>
    <t>ул. Генерала Лизюкова, д. 67</t>
  </si>
  <si>
    <t>ул. 9 Января, д. 280</t>
  </si>
  <si>
    <t>ул. Шишкова, д. 69</t>
  </si>
  <si>
    <t>ул. Новгородская, д. 137</t>
  </si>
  <si>
    <t>ул. Генерала Лизюкова, д. 83</t>
  </si>
  <si>
    <t>ул. Генерала Лизюкова, д. 37</t>
  </si>
  <si>
    <t>ул. Солнечная, д. 10</t>
  </si>
  <si>
    <t>ул. Владимира Невского, д. 46/2</t>
  </si>
  <si>
    <t>ул. Владимира Невского, д. 46/3</t>
  </si>
  <si>
    <t>ул. Владимира Невского, д. 46/4</t>
  </si>
  <si>
    <t>ул. Владимира Невского, д. 37</t>
  </si>
  <si>
    <t>ул. Маршала Жукова, д. 20</t>
  </si>
  <si>
    <t>ул. 9 Января, д. 148</t>
  </si>
  <si>
    <t>ул. 60 Армии, д. 23</t>
  </si>
  <si>
    <t>ул. Генерала Лизюкова, д. 71</t>
  </si>
  <si>
    <t>ул. Генерала Лизюкова, д. 34</t>
  </si>
  <si>
    <t>ул. 60 Армии, д. 15</t>
  </si>
  <si>
    <t>ул. Генерала Лизюкова, д. 69</t>
  </si>
  <si>
    <t>ул. 60 Армии, д. 29а</t>
  </si>
  <si>
    <t>ул. Хользунова, д. 17</t>
  </si>
  <si>
    <t>пр-кт Московский, д. 82</t>
  </si>
  <si>
    <t>ул. Генерала Лизюкова, д. 47</t>
  </si>
  <si>
    <t>ул. Керамическая, д. 31</t>
  </si>
  <si>
    <t>ул. Хользунова, д. 66</t>
  </si>
  <si>
    <t>ул. Хользунова, д. 68</t>
  </si>
  <si>
    <t>пр-кт Труда, д. 6</t>
  </si>
  <si>
    <t>пр-кт Труда, д. 21</t>
  </si>
  <si>
    <t>ул. Хользунова, д. 58</t>
  </si>
  <si>
    <t>ул. Антонова-Овсеенко, д. 9</t>
  </si>
  <si>
    <t>ул. 60 Армии, д. 37</t>
  </si>
  <si>
    <t>ул. Генерала Лизюкова, д. 44</t>
  </si>
  <si>
    <t>ул. 60 Армии, д. 9</t>
  </si>
  <si>
    <t>ул. Генерала Лизюкова, д. 57</t>
  </si>
  <si>
    <t>ул. Генерала Лизюкова, д. 59</t>
  </si>
  <si>
    <t>ул. Шишкова, д. 4А</t>
  </si>
  <si>
    <t>Московский пр-кт, д. 129А</t>
  </si>
  <si>
    <t>ул. Хользунова, д. 76</t>
  </si>
  <si>
    <t>ул. Машиностроителей, д. 76</t>
  </si>
  <si>
    <t>ул. Машиностроителей, д. 78</t>
  </si>
  <si>
    <t>ул. Транспортная, д. 65А</t>
  </si>
  <si>
    <t>ул. Транспортная, д. 65</t>
  </si>
  <si>
    <t>ул. 9 Января, д. 262/1</t>
  </si>
  <si>
    <t>ул. Хользунова, д. 84</t>
  </si>
  <si>
    <t>ул. Краснознаменная, д. 125</t>
  </si>
  <si>
    <t>ул. Моисеева, д. 25, 43</t>
  </si>
  <si>
    <t>ул. Летчика Колесниченко, д. 32, ул. Карла Либкнехта, д. 35, 37</t>
  </si>
  <si>
    <t>ул. Желябова, д. 17</t>
  </si>
  <si>
    <t>сквер Хвойный, ул. 45 стрелковой дивизии, 253/3</t>
  </si>
  <si>
    <t>сквер «Зеленый уголок», ул. 45 стрелковой дивизии, 120/1</t>
  </si>
  <si>
    <t>сквер «Роща Сердца», ул. Маршала Жукова, 12в</t>
  </si>
  <si>
    <t>сквер Социальный, ул. 9 Января, 258/2</t>
  </si>
  <si>
    <t>сквер имени В. Чкалова, ул. Хользунова, 9/2</t>
  </si>
  <si>
    <t>сквер Донской, ул. Хользунова, 84/2</t>
  </si>
  <si>
    <t>сквер Тульский, ул. Хользунова, 92/2</t>
  </si>
  <si>
    <t>сквер Новгородский, ул. Хользунова, 98/2</t>
  </si>
  <si>
    <t>сквер имени Е.А. Болховитинова, ул. Хользунова, 106/2</t>
  </si>
  <si>
    <t>сквер «Красные зори», пр-кт Труда, 149</t>
  </si>
  <si>
    <t>сквер Никольский, с. Никольское, ул. Никольская, 54д</t>
  </si>
  <si>
    <t>сквер «Спортивная площадка», г. Воронеж, ул. Тавровская, 14а</t>
  </si>
  <si>
    <t>сквер имени М.Т. Калашникова, ул. 20-летия Октября, 22с</t>
  </si>
  <si>
    <t>парк имени Н.А. Северцова, ул. Геофизическая, 1/3</t>
  </si>
  <si>
    <t>сквер Советский, Советская пл., 1в</t>
  </si>
  <si>
    <t>благоустройство проспекта Революции в городе Воронеже</t>
  </si>
  <si>
    <t>бульвар по ул. Орджоникидзе, ул. Орджоникидзе, 3в</t>
  </si>
  <si>
    <t>участок улицы Комиссаржевской, ул. Комиссаржевской, д. 6а, 8, 8а</t>
  </si>
  <si>
    <t>сквер Ученых, пл. Университетская, 1/2</t>
  </si>
  <si>
    <t>общественная территория по ул. Бехтерева</t>
  </si>
  <si>
    <t>общественная территория по ул. Декабристов</t>
  </si>
  <si>
    <t>общественная территория по ул. Таранченко</t>
  </si>
  <si>
    <t>пр-кт Московский, д. 12</t>
  </si>
  <si>
    <t>и их значениях (I этап)</t>
  </si>
  <si>
    <t>и их значениях (II этап)</t>
  </si>
  <si>
    <t>на территории городского округа город Воронеж» (I этап)</t>
  </si>
  <si>
    <t>на территории городского округа город Воронеж» (II этап)</t>
  </si>
  <si>
    <t xml:space="preserve">Исполняющий обязанности </t>
  </si>
  <si>
    <t xml:space="preserve">руководителя управления жилищно-коммунального хозяйства                                                                                                                                                              И.В. Черенков   </t>
  </si>
  <si>
    <t xml:space="preserve">руководителя управления жилищно-коммунального хозяйства                                                                                           И.В. Черенков   </t>
  </si>
  <si>
    <t xml:space="preserve">руководителя управления жилищно-коммунального хозяйства                                                                              И.В. Черенков   </t>
  </si>
  <si>
    <t xml:space="preserve">руководителя управления жилищно-коммунального хозяйства                                                                      И.В. Черенков   </t>
  </si>
  <si>
    <t xml:space="preserve">руководителя управления жилищно-коммунального хозяйства                                                        И.В. Черенков   </t>
  </si>
  <si>
    <t xml:space="preserve">руководителя управления жилищно-коммунального хозяйства                                                     И.В. Черенков   </t>
  </si>
  <si>
    <t>Приложение № 5</t>
  </si>
  <si>
    <t xml:space="preserve">                                                                                   «Формирование современной городской среды </t>
  </si>
  <si>
    <t xml:space="preserve">                                                                                         Приложение № 7</t>
  </si>
  <si>
    <t xml:space="preserve">                                                                                    городского округа город Воронеж</t>
  </si>
  <si>
    <t xml:space="preserve">                                                                                     к муниципальной программе</t>
  </si>
  <si>
    <t>Значения показателя (индикатора) по годам реализации муниципальной программы*</t>
  </si>
  <si>
    <t>Расходы бюджета городского округа город Воронеж по годам реализации муниципальной программы, тыс. руб.*</t>
  </si>
  <si>
    <t>Оценка расходов по годам реализации муниципальной программы, тыс. руб.*</t>
  </si>
  <si>
    <t xml:space="preserve">Примечание:                                                                                                                                                                                                                                                                                               *Финансирование расходов по годам реализации муниципальной программы подлежит корректировке после внесения изменений в бюджеты всех уровней. </t>
  </si>
  <si>
    <t>ул. Ленинградская, д. 8</t>
  </si>
  <si>
    <t>ул. Ленинградская, д. 132</t>
  </si>
  <si>
    <t>ул. Волгоградская, д. 1, корп. 2</t>
  </si>
  <si>
    <t>ул. 6 Стрелковой дивизии, д. 4А</t>
  </si>
  <si>
    <t>ул. 6 Стрелковой дивизии, д. 8А</t>
  </si>
  <si>
    <t>ул. 6 Стрелковой дивизии, д. 8</t>
  </si>
  <si>
    <t>ул. 6 Стрелковой дивизии, д. 6</t>
  </si>
  <si>
    <t>ул. 6 Стрелковой дивизии, д. 4</t>
  </si>
  <si>
    <t>ул. 6 Стрелковой дивизии, д. 12</t>
  </si>
  <si>
    <t>ул. 6 Стрелковой дивизии, д. 10</t>
  </si>
  <si>
    <t>ул. 6 Стрелковой дивизии, д. 2</t>
  </si>
  <si>
    <t>ул. 232 Стрелковой дивизии, д. 35</t>
  </si>
  <si>
    <t>бульвар Шишкова, ул. Шишкова, 57д</t>
  </si>
  <si>
    <t>парк Южный имени Л.Д. Кудрявцева, ул. Новосибирская, 5в</t>
  </si>
  <si>
    <t>зона отдыха, прилегающая к набережной по ул. Максима Горького</t>
  </si>
  <si>
    <t>ул. Кривошеина, д. 13/4</t>
  </si>
  <si>
    <t>ул. Кривошеина, д. 13/9</t>
  </si>
  <si>
    <t>Размеры (ДхШхВ) 1960х415х415 мм.  Для изготовления ножек должен быть использован цемент марки М-500 с добавлением речного намывного кварцевого песка (фракция 2-5 мм), щебня гранитного (фракция 5-20 мм) и фибры. Конструкция не предполагает использования каркаса из арматуры за счет увеличения количества фибры. Изделие должно быть отлито, ошкурено, оштукатурено, еще раз ошкурено, дважды покрыто краской по бетону и окрашено водно-дисперсионной краской на акриловой основе. Сиденье – доска 35х90+-5 мм (древесина хвойных пород, грунт по дереву, краска на водной основе с защитными свойствами). При изготовлении конструкционных элементов должен быть использован оцинкованный крепеж</t>
  </si>
  <si>
    <t>Размеры (ДхШхВ) 2000х680х900мм. Ножки в количестве 2 шт. должны быть выполнены из бетона марки М150-М200 с армированным каркасом и должны иметь пластины для крепления бруса. Брус в количестве 8 шт. должен быть выполнен из бруса сечением не менее 35х90 мм. Материалы: деревянные бруски должны быть выполнены из сосновой древесины, подвергнуты специальной обработке и сушке, тщательно отшлифованы со всех сторон и покрашены в заводских условиях профессиональными двухкомпонентными красками. Все метизы должны быть оцинкованы</t>
  </si>
  <si>
    <t>Размеры (ДхШхВ) 1960х550х690 мм. Материалы: для изготовления ножек должен быть использован цемент марки М-500 с добавлением речного намывного кварцевого песка (фракция 2-5 мм), щебня гранитного (фракция 5-20 мм) и фибры. Конструкция не предполагает использования каркаса из арматуры за счет увеличения количества фибры. Изделие должно быть отлито, ошкурено, оштукатурено, еще раз ошкурено, дважды покрыто краской по бетону и окрашено водно-дисперсионной краской на акриловой основе. Сиденье изготовлено из доски 35х90+-5 мм (древесина хвойных пород, грунт по дереву, краска на водной основе с защитными свойствами). При изготовлении конструкционных элементов должен быть использован оцинкованный крепеж</t>
  </si>
  <si>
    <t>Размер урны должен быть не менее 390х300х585 мм и не более 492х421х685мм. Объем короба должен быть не менее 37 л. Конструкционное исполнение должно включать: короб – металлический лист,  толщина листа должна быть  не менее 1,5 мм</t>
  </si>
  <si>
    <t>Московский пр-кт, 90, корп. 1</t>
  </si>
  <si>
    <t>ул. Ленина, 96, корп. 1</t>
  </si>
  <si>
    <t>ул. Шишкова, 107Б, корп. 3</t>
  </si>
  <si>
    <t>ул. Шишкова, 107Б, корп. 2</t>
  </si>
  <si>
    <t>ул. Шишкова, 107Б, корп. 5</t>
  </si>
  <si>
    <t>ул. Владимира Невского, 28, корп. 1</t>
  </si>
  <si>
    <t>ул. Генерала Лизюкова,  97А, корп. 1</t>
  </si>
  <si>
    <t xml:space="preserve">Примечание:                                                                                                                                                                                                                                                                            *Значения показателя (индикатора) по годам реализации муниципальной программы могут быть скорректированы по результатам фактического выделения финансирования из бюджетов всех уровней.            
</t>
  </si>
  <si>
    <t>сквер Танкистов,  ул. Генерала Лизюкова, 16с</t>
  </si>
  <si>
    <t>сквер Памяти, ул. Хользунова, 54/1</t>
  </si>
  <si>
    <t>сквер Миролюбия, пересечение ул. Серафима Саровского, ул. Церковная и пер. Осинки</t>
  </si>
  <si>
    <t>бульвар Ильича, ул. Брусилова, 3п</t>
  </si>
  <si>
    <t>озелененная территория по адресу: ул. Волжская, 15а</t>
  </si>
  <si>
    <t>сквер Школьный, ул. Домостроителей, 19а</t>
  </si>
  <si>
    <t>Воронежский центральный парк, ул. Ленина, 10</t>
  </si>
  <si>
    <t>бульвар Димитрова, ул. Димитрова, 107д</t>
  </si>
  <si>
    <t>пр-кт Патриотов, 3б</t>
  </si>
  <si>
    <t>ул. Курчатова, 26б</t>
  </si>
  <si>
    <t>ул. Конструкторов, 5</t>
  </si>
  <si>
    <t>ул. Героев Сибиряков, 4В</t>
  </si>
  <si>
    <t>ул. Космонавтов, 31</t>
  </si>
  <si>
    <t>пр-кт Патриотов, 45м</t>
  </si>
  <si>
    <t>ул. Теплоэнергетиков, 15в</t>
  </si>
  <si>
    <t>ул. Петра Праслова, 100</t>
  </si>
  <si>
    <t>ул. 9 Января, 233/3</t>
  </si>
  <si>
    <t>ул. Маршала Одинцова, 25б/10</t>
  </si>
  <si>
    <t>ул. Маршала Одинцова, 25б/1</t>
  </si>
  <si>
    <t>ул. Маршала Одинцова, 25б/2</t>
  </si>
  <si>
    <t>ул. Маршала Одинцова, 25б/3</t>
  </si>
  <si>
    <t>ведется строительство</t>
  </si>
  <si>
    <t>ул. Остужева, 29а</t>
  </si>
  <si>
    <t>ул. Федора Тютчева, 93/1</t>
  </si>
  <si>
    <t>ул. Федора Тютчева, 93а</t>
  </si>
  <si>
    <t>ул. Переверткина, 1/1</t>
  </si>
  <si>
    <t>ул. Артамонова, 4д</t>
  </si>
  <si>
    <t>ул. Маршала Одинцова 25б/4</t>
  </si>
  <si>
    <t>нет в ГИС</t>
  </si>
  <si>
    <t xml:space="preserve">ул. Загоровского, 1         </t>
  </si>
  <si>
    <t>Размеры (ДхШхВ) 2000х470х420 мм. Ножки в количестве 2 шт. должны быть выполнены из бетона марки М150-М200 с армированным каркасом и должны иметь пластины для крепления бруса. Брус в количестве 4 шт. должен быть выполнен из бруса сечением не менее 35х90 мм. Материалы: деревянные бруски должны быть выполнены из сосновой древесины, подвергнуты специальной обработке и сушке, тщательно отшлифованы со всех сторон и покрашены в заводских условиях профессиональными двухкомпонентными красками. Все метизы должны быть оцинкованы</t>
  </si>
  <si>
    <t>1.1.</t>
  </si>
  <si>
    <t>2.1.</t>
  </si>
  <si>
    <t>3.1.</t>
  </si>
  <si>
    <t>сквер по ул. В. Невского, ул. Владимира Невского, 13/1</t>
  </si>
  <si>
    <t>сквер Коминтерновский, ул. Электросигнальная, 1л</t>
  </si>
  <si>
    <t>парк им. Шерстюка, ул. Ростовская, 39в</t>
  </si>
  <si>
    <t>сквер Комсомольский, ул. Кольцовская, 68в</t>
  </si>
  <si>
    <t>сквер Программистов, ул. Кирова, 7в</t>
  </si>
  <si>
    <t>парк им. Дзержинского, ул. Дзержинского, 8</t>
  </si>
  <si>
    <t>сквер Ворошилова, ул. Ворошилова, 5д</t>
  </si>
  <si>
    <t>сквер Математический, ул. Киселева, 15</t>
  </si>
  <si>
    <t>парк им. Дурова, ул. Ворошилова, 1м, ул. Ворошилова, 1в, ул. Моисеева, 2е</t>
  </si>
  <si>
    <t>Значения показателя (индикатора) по годам реализации муниципальной программы *</t>
  </si>
  <si>
    <t xml:space="preserve">Примечание: * Значения показателя (индикатора) по годам реализации муниципальной программы могут быть скорректированы по  результатам фактического выделения финансирования из бюджетов всех уровней.            
</t>
  </si>
  <si>
    <t>Расходы бюджета городского округа город Воронеж по годам реализации муниципальной программы, тыс. руб. *</t>
  </si>
  <si>
    <t>Примечание: * Финансирование расходов по годам реализации муниципальной программы подлежит корректировке по результатам фактического финансирования из бюджетов всех уровней.</t>
  </si>
  <si>
    <t>Оценка расходов по годам реализации муниципальной программы, тыс. руб. *</t>
  </si>
  <si>
    <t xml:space="preserve">Примечание: * Финансирование расходов по годам реализации муниципальной программы подлежит корректировке после внесения изменений в бюджеты всех уровней. </t>
  </si>
  <si>
    <t xml:space="preserve">                                                                  «Формирование современной городской среды </t>
  </si>
  <si>
    <t xml:space="preserve">                                                                на территории городского округа город Воронеж»</t>
  </si>
  <si>
    <t xml:space="preserve">                                                                 «Формирование современной городской среды </t>
  </si>
  <si>
    <t>сквер Солнечный, ул. Солнечная, 7з</t>
  </si>
  <si>
    <t>зона отдыха – детская игровая площадка, жилой массив Лесная поляна</t>
  </si>
  <si>
    <t>Наименование района</t>
  </si>
  <si>
    <t xml:space="preserve">благоустройство общественной территории: г. Воронеж, ТОС «Придонской», ул. Защитников Родины, 10в </t>
  </si>
  <si>
    <t>бульвар «Аллея Славы», Московский пр-кт, 82д</t>
  </si>
  <si>
    <t>лесопарк по ул. 45 стрелковой дивизии, ул. 45 стрелковой дивизии, 285в</t>
  </si>
  <si>
    <t>сквер Московский, Московский пр-кт, 29в</t>
  </si>
  <si>
    <t>сквер Ратный, Московский пр-кт, 82в</t>
  </si>
  <si>
    <t>сквер «Дубрава», Московский пр-кт, 100с</t>
  </si>
  <si>
    <t>сквер Ильича, Ленинский пр-кт, 95в</t>
  </si>
  <si>
    <t>общественная территория по наб. Авиастроителей</t>
  </si>
  <si>
    <t>сквер Примирения и согласия, ул. Домостроителей, 26в</t>
  </si>
  <si>
    <t>сквер «Тополёк», в районе дома 21 по ул. Киселева и детского сада № 132 в мкр. Придонской</t>
  </si>
  <si>
    <t>благоустройство парка культуры и отдыха «Орленок» в городе Воронеже</t>
  </si>
  <si>
    <t>благоустройство общественной территории на пл. Генерала Черняховского</t>
  </si>
  <si>
    <t>бульвар «Есенинская аллея», ул. Кардашова, 4в</t>
  </si>
  <si>
    <t>Примечание:                                                                                                                                                                                                                                                                                                                                                                                                                                                                                                                                                                                                                                        * Финансирование расходов по годам реализации муниципальной программы подлежит корректировке по результатам фактического финансирования из бюджетов всех уровней.</t>
  </si>
  <si>
    <r>
      <t>сквер имени В.С. Хользунова,</t>
    </r>
    <r>
      <rPr>
        <sz val="16"/>
        <color theme="1"/>
        <rFont val="Calibri"/>
        <family val="2"/>
        <charset val="204"/>
        <scheme val="minor"/>
      </rPr>
      <t xml:space="preserve"> </t>
    </r>
    <r>
      <rPr>
        <sz val="16"/>
        <color theme="1"/>
        <rFont val="Times New Roman"/>
        <family val="1"/>
        <charset val="204"/>
      </rPr>
      <t xml:space="preserve">ул. Хользунова, 21с </t>
    </r>
  </si>
  <si>
    <r>
      <t>сквер Мемориальный,</t>
    </r>
    <r>
      <rPr>
        <sz val="16"/>
        <color theme="1"/>
        <rFont val="Calibri"/>
        <family val="2"/>
        <charset val="204"/>
        <scheme val="minor"/>
      </rPr>
      <t xml:space="preserve"> </t>
    </r>
    <r>
      <rPr>
        <sz val="16"/>
        <color theme="1"/>
        <rFont val="Times New Roman"/>
        <family val="1"/>
        <charset val="204"/>
      </rPr>
      <t>Московский пр-кт, 31в</t>
    </r>
  </si>
  <si>
    <t>Управление культуры</t>
  </si>
  <si>
    <t>ул. Циолковского, д. 119</t>
  </si>
  <si>
    <t>пер. Парашютистов, д. 10</t>
  </si>
  <si>
    <t>ул. Рижская, д. 6</t>
  </si>
  <si>
    <t>ул. Циолковского, д. 7, корп. 2</t>
  </si>
  <si>
    <t>ул. Щорса, д. 166</t>
  </si>
  <si>
    <t>ул. Щорса, д. 164</t>
  </si>
  <si>
    <t>ул. Баррикадная, д. 5</t>
  </si>
  <si>
    <t>ул. Туполева, д. 20</t>
  </si>
  <si>
    <t>ул. Димитрова, д. 8</t>
  </si>
  <si>
    <t>пер. Ольховый, д. 13</t>
  </si>
  <si>
    <t>ул. Новосибирская, 33а</t>
  </si>
  <si>
    <t>ул. Баррикадная, д. 26</t>
  </si>
  <si>
    <t>ул. Рижская, д. 2</t>
  </si>
  <si>
    <t>ул. Новосибирская, д. 29</t>
  </si>
  <si>
    <t>ул. Димитрова, д. 102</t>
  </si>
  <si>
    <t>Ленинский пр-кт, д. 82</t>
  </si>
  <si>
    <t>наб. Авиастроителей, д. 4</t>
  </si>
  <si>
    <t>ул. Баррикадная, д. 28</t>
  </si>
  <si>
    <t>ул. Димитрова, д. 137</t>
  </si>
  <si>
    <t>ул. Ржевская, д. 2/2</t>
  </si>
  <si>
    <t>ул. Димитрова, д. 139/2</t>
  </si>
  <si>
    <t>пер. Чаплыгина, д. 3</t>
  </si>
  <si>
    <t>ул. Рижская, д. 4</t>
  </si>
  <si>
    <t>ул. Новосибирская, д. 33</t>
  </si>
  <si>
    <t>Ленинский пр-кт, д. 80, корп. 1</t>
  </si>
  <si>
    <t>ул. Героев Стратосферы, д. 3</t>
  </si>
  <si>
    <t>Ленинский пр-кт, д. 113</t>
  </si>
  <si>
    <t>Ленинский пр-кт, д. 30</t>
  </si>
  <si>
    <t>ул. Героев Стратосферы, д. 10</t>
  </si>
  <si>
    <t>ул. Туполева, д. 35</t>
  </si>
  <si>
    <t>ул. Ленинградская, д. 128</t>
  </si>
  <si>
    <t>ул. Циолковского, д. 20</t>
  </si>
  <si>
    <t>ул. Новосибирская, д. 16</t>
  </si>
  <si>
    <t>ул. Костромская, д. 12</t>
  </si>
  <si>
    <t>пер. Цимлянский, д. 4А</t>
  </si>
  <si>
    <t>ул. Костромская, д. 8, корп. 2</t>
  </si>
  <si>
    <t>ул. Цимлянская, д. 1</t>
  </si>
  <si>
    <t>ул. Ростовская, д. 54, корп. 2</t>
  </si>
  <si>
    <t>ул. Туполева, д. 1</t>
  </si>
  <si>
    <t>ул. Меркулова, д. 1</t>
  </si>
  <si>
    <t>ул. Туполева, д. 2а</t>
  </si>
  <si>
    <t>ул. Циолковского, д. 117</t>
  </si>
  <si>
    <t>ул. Майская, д. 31</t>
  </si>
  <si>
    <t>ул. Щорса, д. 105</t>
  </si>
  <si>
    <t>Ленинский пр-кт, д. 3, корп. 2</t>
  </si>
  <si>
    <t>ул. Героев Стратосферы, д. 5</t>
  </si>
  <si>
    <t>сквер Искусств, ул. Баррикадная, 27</t>
  </si>
  <si>
    <t>ул. Лесной массив, д. 4</t>
  </si>
  <si>
    <t>ул. Артамонова, д. 40</t>
  </si>
  <si>
    <t>ул. Остужева, д. 5</t>
  </si>
  <si>
    <t>ул. Переверткина, д. 10</t>
  </si>
  <si>
    <t>ул. Урывского, д. 13</t>
  </si>
  <si>
    <t>ул. Переверткина, д. 2</t>
  </si>
  <si>
    <t>ул. Артамонова, д. 24</t>
  </si>
  <si>
    <t>ул. Артамонова, д. 11</t>
  </si>
  <si>
    <t>Ленинский пр-кт, д. 181</t>
  </si>
  <si>
    <t>ул. Переверткина, д. 46</t>
  </si>
  <si>
    <t>ул. Минская, д. 1</t>
  </si>
  <si>
    <t>ул. 25 Января, д. 2</t>
  </si>
  <si>
    <t>ул. Переверткина, д. 44</t>
  </si>
  <si>
    <t>ул. 25 Января, д. 52</t>
  </si>
  <si>
    <t>ул. Артамонова, д. 42</t>
  </si>
  <si>
    <t>ул. Красных Зорь, 54</t>
  </si>
  <si>
    <t>ул. Генерала Лизюкова, д.36</t>
  </si>
  <si>
    <t>Московский пр-кт, д.91</t>
  </si>
  <si>
    <t>пр-кт Труда, д. 88</t>
  </si>
  <si>
    <t>ул. Лидии Рябцевой, д. 51А</t>
  </si>
  <si>
    <t>ул. Лидии Рябцевой, д. 51Б</t>
  </si>
  <si>
    <t>ул. Лидии Рябцевой, д. 51В</t>
  </si>
  <si>
    <t>пер. Автогенный, д. 21</t>
  </si>
  <si>
    <t>пер. Политехнический, д. 2</t>
  </si>
  <si>
    <t>ул. 60 Армии, д. 3</t>
  </si>
  <si>
    <t>ул. Хользунова, д. 54</t>
  </si>
  <si>
    <t>ул. Хользунова, д. 15</t>
  </si>
  <si>
    <t>пер. Автогенный, д. 13</t>
  </si>
  <si>
    <t>б-р Победы, д. 15</t>
  </si>
  <si>
    <t>ул. Генерала Лизюкова, д. 55</t>
  </si>
  <si>
    <t>ул. Керамическая, д. 33</t>
  </si>
  <si>
    <t>ул. Хользунова, д. 23а</t>
  </si>
  <si>
    <t>ул. Артамонова, д. 6А</t>
  </si>
  <si>
    <t>ул. Артамонова, д. 8А</t>
  </si>
  <si>
    <t>ул. 9 Января, д. 256</t>
  </si>
  <si>
    <t>ул. Владимира Невского, д. 44</t>
  </si>
  <si>
    <t>ул. 9 Января, д. 258</t>
  </si>
  <si>
    <t>ул. Генерала Лизюкова, д. 35</t>
  </si>
  <si>
    <t>ул. 9 Января, д. 266</t>
  </si>
  <si>
    <t>ул. Торпедо, д. 24</t>
  </si>
  <si>
    <t>ул. Мордасовой, д. 3</t>
  </si>
  <si>
    <t>б-р Победы, д. 13</t>
  </si>
  <si>
    <t>ул. Остроухова, д. 3</t>
  </si>
  <si>
    <t>ул. Остроухова, д. 5</t>
  </si>
  <si>
    <t>ул. 9 Января, д. 272</t>
  </si>
  <si>
    <t>б-р Победы, д. 12</t>
  </si>
  <si>
    <t>Московский пр-кт, д. 119</t>
  </si>
  <si>
    <t>ул. Загородная, д. 7А</t>
  </si>
  <si>
    <t>ул. Берег реки Дон, д. 40</t>
  </si>
  <si>
    <t>ул. Южно-Моравская, д. 11</t>
  </si>
  <si>
    <t>ул. Депутатская, д. 1</t>
  </si>
  <si>
    <t>сквер Кадетский, ул.  Ворошилова, 44а</t>
  </si>
  <si>
    <t>бульвар Соловьиный, ул. Соловьиная, 46/1</t>
  </si>
  <si>
    <t>ул. Моисеева, д. 40</t>
  </si>
  <si>
    <t>ул. Дорожная, д. 7А</t>
  </si>
  <si>
    <t>ул. Путиловская, д. 9А</t>
  </si>
  <si>
    <t>ул. Путиловская, д. 9</t>
  </si>
  <si>
    <t>ул. Героев Сибиряков, д. 41</t>
  </si>
  <si>
    <t>пр. Патриотов, д. 30</t>
  </si>
  <si>
    <t>бул. Фестивальный, д. 15А</t>
  </si>
  <si>
    <t>ул. Моисеева, д. 42</t>
  </si>
  <si>
    <t>ул. Южно-Моравская, д. 8</t>
  </si>
  <si>
    <t>ул. Тепличная, д. 28</t>
  </si>
  <si>
    <t>ул. Пирогова, д. 35, 37, 39, 51</t>
  </si>
  <si>
    <t>ул. Домостроителей, д. 27</t>
  </si>
  <si>
    <t>ул. Юлюса Янониса, д. 12</t>
  </si>
  <si>
    <t>ул. Героев Сибиряков, д. 15А</t>
  </si>
  <si>
    <t>ул. Пеше-Стрелецкая, д. 163</t>
  </si>
  <si>
    <t>ул. Южно-Моравская, д. 14</t>
  </si>
  <si>
    <t>ул. Тепличная, д. 10</t>
  </si>
  <si>
    <t>ул. Домостроителей, д. 12</t>
  </si>
  <si>
    <t>ул. Героев Сибиряков, д. 53А</t>
  </si>
  <si>
    <t>ул. Кольцовская, д. 10</t>
  </si>
  <si>
    <t>ул. Кольцовская, д. 12</t>
  </si>
  <si>
    <t>пр-кт Революции, д. 53</t>
  </si>
  <si>
    <t>ул. Театральная, д. 24</t>
  </si>
  <si>
    <t>ул. Карла Маркса, д. 98</t>
  </si>
  <si>
    <t>ул. Театральная, д. 28</t>
  </si>
  <si>
    <t>ул. Кольцовская, д. 16</t>
  </si>
  <si>
    <t>ул. Пушкинская, д. 2</t>
  </si>
  <si>
    <t>ул. Средне-Московская, д. 3</t>
  </si>
  <si>
    <t>сквер Софьи Перовской, ул. Софьи Перовской, 49</t>
  </si>
  <si>
    <t>ул. Чапаева, д. 128</t>
  </si>
  <si>
    <t>пер. Невский, д. 20</t>
  </si>
  <si>
    <t>пер. Невский, д. 18</t>
  </si>
  <si>
    <t>ул. Куцыгина, д. 12</t>
  </si>
  <si>
    <t>ул. Революции 1905 года, д. 43</t>
  </si>
  <si>
    <t>ул. Пушкинская, д. 36</t>
  </si>
  <si>
    <t>ул. Чапаева, д. 130</t>
  </si>
  <si>
    <t>ул. Моисеева, д. 51а</t>
  </si>
  <si>
    <t>ул. Моисеева, 63</t>
  </si>
  <si>
    <t>ул. Донбасская, д. 5</t>
  </si>
  <si>
    <t>ул. Войкова, д. 6</t>
  </si>
  <si>
    <t>ул. Фридриха Энгельса, д. 43</t>
  </si>
  <si>
    <t>ул. Донбасская, д. 3</t>
  </si>
  <si>
    <t>ул. Революции 1905 года, д. 47</t>
  </si>
  <si>
    <t>ул. Маршала Неделина, д. 27</t>
  </si>
  <si>
    <t>ул. Моисеева, д. 3</t>
  </si>
  <si>
    <t>ул. Летчика Колесниченко, д. 29</t>
  </si>
  <si>
    <t>ул. Летчика Колесниченко, д. 31</t>
  </si>
  <si>
    <t>ул. Куколкина, д. 6, ул. Никитинская, д. 31, 35</t>
  </si>
  <si>
    <t>пл. Ленина, д. 4</t>
  </si>
  <si>
    <t>ул. Чапаева, д. 120</t>
  </si>
  <si>
    <t>ул. Платонова, д. 7</t>
  </si>
  <si>
    <t>ул. Маршала Неделина, д. 27Б</t>
  </si>
  <si>
    <t>ул. Броневая, д. 10</t>
  </si>
  <si>
    <t>сквер им. Бунина, ул. Плехановская, 7в, с прилегающей территорией</t>
  </si>
  <si>
    <t>ул. Артамонова, д. 18</t>
  </si>
  <si>
    <t>ул. Остужева, д. 6</t>
  </si>
  <si>
    <t>ул. Маршала Одинцова, д. 11</t>
  </si>
  <si>
    <t>ул. 60 Армии, д. 17</t>
  </si>
  <si>
    <t>ул. Беговая, д. 6, корп. 1</t>
  </si>
  <si>
    <t>б-р Победы, д. 18</t>
  </si>
  <si>
    <t>общественная территория по адресу: г. Воронеж, ул. Генерала Лизюкова, д. 50а</t>
  </si>
  <si>
    <t>пешеходная зона у объекта культурного наследия регионального значения "Каменный мост"в районе дома 48 по ул. Карла Маркса, г. Воронеж, ул. Карла Маркса, 48</t>
  </si>
  <si>
    <t>сквер «Спортивный», ул. Переверткина, 1п</t>
  </si>
  <si>
    <t>ул. Маршала Одинцова, д. 13</t>
  </si>
  <si>
    <t xml:space="preserve">общественная территория по адресу: г. Воронеж, Московский пр-кт, д.131 (МБУК «ЦКС», КДЦ «Северный») </t>
  </si>
  <si>
    <t>сквер «Чайка», ул. Новосибирская, 80в, 80е</t>
  </si>
  <si>
    <t>бульвар по ул. Карла Маркса, ул. Карла Маркса 67п, участок № 2</t>
  </si>
  <si>
    <t xml:space="preserve">  </t>
  </si>
  <si>
    <t>Размер (ДхВ) 650х520 мм. Мощность 100 Вт. Класс защиты IP - 54, тип цоколя - Е 40.</t>
  </si>
  <si>
    <t>ул. Матросова, д. 6а, ул. Краснознаменная, д. 171а, д. 171б</t>
  </si>
  <si>
    <t>ул. Кропоткина, д. 9б</t>
  </si>
  <si>
    <t>ул. Кропоткина, 9а</t>
  </si>
  <si>
    <t>ул. Красноармейская, д. 33 корп. 13</t>
  </si>
  <si>
    <t>ул. Моисеева, д. 13 корп. 2</t>
  </si>
  <si>
    <t>ул. Моисеева, д. 13 корп. 1</t>
  </si>
  <si>
    <t>ул. Кольцовская, д. 37 корп. 1</t>
  </si>
  <si>
    <t>ул. Острогожская, д. 81а</t>
  </si>
  <si>
    <t>ул. Красноармейская, д. 33 корп. 1</t>
  </si>
  <si>
    <t>сквер Одесский, ул. Острогожская, 39</t>
  </si>
  <si>
    <t>бульвар Карла Либкнехта, ул. Карла Либкнехта</t>
  </si>
  <si>
    <t xml:space="preserve">Урна с металлическим ведром
</t>
  </si>
  <si>
    <t xml:space="preserve">Размер урны должен быть не менее 390х390х690 мм и не более 410х410х710мм. Объем короба не менее 76 и не более 80 л. Размер ведра должен быть 330х320х570мм. Объем ведра не менее 58 и не более 62 л. Материал урны искусственный камень (полимернокомпозитный материал). Материал ведра оцинкованная сталь. </t>
  </si>
  <si>
    <t>Скамейка без спинки</t>
  </si>
  <si>
    <t>Размеры (ДхШхВ) скамейки должны быть не менее 1950х630х720 мм и не более 2050х730х820мм. Количество устоев 3. Материал скамейки искусственный камень (полимернокомпозитный материал). Сечение бруса 80х35мм</t>
  </si>
  <si>
    <t>Размеры (ДхШхВ) скамейки должны быть не менее 1640х590х450 мм и не более 1670х610х480мм. Глубина посадочного места не менее 450 не более 470мм. Количество устоев 2. Толщина устоя 130 мм. Материал скамейки искусственный камень (полимернокомпозитный материал). Сечение бруса 90*40мм</t>
  </si>
  <si>
    <t>Скамейка со спинкой</t>
  </si>
  <si>
    <t xml:space="preserve">Размеры (ДхШхВ) скамейки должны быть не менее 1500х680х750 мм. Высота спинки 360мм. Высота сидения 450 мм. Глубина посадочного места 380 мм. Сечение бруса 80х40мм. Толщина устоя 97 мм. Количество устоев 3. Материал скамейки искусственный камень (полиэтилен высокого давления (ПВД) + полиэтилентерефталат (ПЭТ); песок очищенный). </t>
  </si>
  <si>
    <t>сквер Героев Стратосферы, ул. Циалковского, 24в</t>
  </si>
  <si>
    <t>бульвар Отличников, пер. Отличников, 37д</t>
  </si>
  <si>
    <t>сквер Свадебный, Спортивная Набережная, 23б</t>
  </si>
  <si>
    <t>бульвар Героев Сталинграда, ул. Волгоградская, 49д</t>
  </si>
  <si>
    <t>сквер у поликлиники № 19, ул. Ростовская, 43д</t>
  </si>
  <si>
    <t>пр-кт Труда, д. 30, д. 32</t>
  </si>
  <si>
    <t xml:space="preserve">Размер (ДхШхВ) не более 600х300х140 мм. Мощность не более 80Вт, световой поток не менее 8 000 лм и не более 10 000 лм, КСС - широкая, коррозионностойкий корпус, регулировка угла наклона светильника. </t>
  </si>
  <si>
    <t>благоустройство Петровской набережной (I, II, III очередь)</t>
  </si>
  <si>
    <t>Скамья со спинкой и подлокотниками</t>
  </si>
  <si>
    <t xml:space="preserve">Размеры  (ДхШхВ) должны быть не более 2000х612х872 мм и не менее 1500х612х872 мм
Масса 96 кг.
Масса 110 кг.
</t>
  </si>
  <si>
    <t>Скамья со спинкой</t>
  </si>
  <si>
    <t xml:space="preserve">Размеры  (ДхШхВ) должны быть не более 1660х730х830мм.
Масса 100 кг.
</t>
  </si>
  <si>
    <t>Размеры (ДхШхВ) скамейки должны быть не менее 1550х680х770 мм и не более 2000х680х770мм. Количество устоев 3.                                                                                Масса 74 кг                                                                                                                             Масса 84 кг</t>
  </si>
  <si>
    <t xml:space="preserve">Скамья </t>
  </si>
  <si>
    <t xml:space="preserve">Размеры  (ДхШхВ) должны быть не более 2000х500х450мм.
Масса 50 кг.
</t>
  </si>
  <si>
    <t xml:space="preserve">Размеры (ДхШхВ)  440х440х740 мм.
Объём 55 л. 
Масса 21 кг
</t>
  </si>
  <si>
    <t>И.о. руководителя управления жилищно-коммунального хозяйства                                                                                                И.В. Черенков</t>
  </si>
  <si>
    <t>И.о. руководителя управления жилищно-коммунального хозяйства                                                             И.В. Черенков</t>
  </si>
  <si>
    <t>И.о. руководителя управления жилищно-коммунального хозяйства</t>
  </si>
  <si>
    <t>И.В. Черенков</t>
  </si>
  <si>
    <t>И.о. руководителя управления жилищно-коммунального хозяйства                                                                    И.В. Черенков</t>
  </si>
  <si>
    <t>И.о. руководителя управления жилищно-коммунального хозяйства                                                                          И.В. Черенков</t>
  </si>
  <si>
    <t>И.о. руководителя управления жилищно-коммунального хозяйства                                                И.В. Черенков</t>
  </si>
  <si>
    <t>И.о. руководителя управления жилищно-коммунального хозяйства                                                              И.В. Черенков</t>
  </si>
  <si>
    <t>И.о. руководителя управления жилищно-коммунального хозяйства                                                               И.В. Черенков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</si>
</sst>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3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sz val="10"/>
      <color theme="1"/>
      <name val="Times New Roman"/>
      <family val="1"/>
      <charset val="204"/>
    </font>
    <font>
      <sz val="20"/>
      <color theme="1"/>
      <name val="Times New Roman"/>
      <family val="1"/>
      <charset val="204"/>
    </font>
    <font>
      <sz val="18"/>
      <color theme="1"/>
      <name val="Times New Roman"/>
      <family val="1"/>
      <charset val="204"/>
    </font>
    <font>
      <b/>
      <sz val="14"/>
      <color theme="1"/>
      <name val="Times New Roman"/>
      <family val="1"/>
      <charset val="204"/>
    </font>
    <font>
      <sz val="16"/>
      <color theme="1"/>
      <name val="Times New Roman"/>
      <family val="1"/>
      <charset val="204"/>
    </font>
    <font>
      <sz val="14"/>
      <name val="Times New Roman"/>
      <family val="1"/>
      <charset val="204"/>
    </font>
    <font>
      <sz val="10"/>
      <color rgb="FF000000"/>
      <name val="Times New Roman"/>
      <family val="1"/>
      <charset val="204"/>
    </font>
    <font>
      <sz val="11"/>
      <color theme="1"/>
      <name val="Calibri"/>
      <family val="2"/>
      <scheme val="minor"/>
    </font>
    <font>
      <sz val="18"/>
      <name val="Times New Roman"/>
      <family val="1"/>
      <charset val="204"/>
    </font>
    <font>
      <sz val="14"/>
      <color theme="1"/>
      <name val="Calibri"/>
      <family val="2"/>
      <scheme val="minor"/>
    </font>
    <font>
      <sz val="8"/>
      <color theme="1"/>
      <name val="Calibri"/>
      <family val="2"/>
      <scheme val="minor"/>
    </font>
    <font>
      <sz val="18"/>
      <color theme="1"/>
      <name val="Calibri"/>
      <family val="2"/>
      <scheme val="minor"/>
    </font>
    <font>
      <sz val="14"/>
      <color rgb="FF000000"/>
      <name val="Times New Roman"/>
      <family val="1"/>
      <charset val="204"/>
    </font>
    <font>
      <sz val="14"/>
      <color rgb="FF1D1B11"/>
      <name val="Times New Roman"/>
      <family val="1"/>
      <charset val="204"/>
    </font>
    <font>
      <sz val="18"/>
      <color rgb="FF000000"/>
      <name val="Times New Roman"/>
      <family val="1"/>
      <charset val="204"/>
    </font>
    <font>
      <sz val="17"/>
      <color theme="1"/>
      <name val="Times New Roman"/>
      <family val="1"/>
      <charset val="204"/>
    </font>
    <font>
      <sz val="10"/>
      <name val="Arial Cyr"/>
      <charset val="204"/>
    </font>
    <font>
      <sz val="11"/>
      <name val="Calibri"/>
      <family val="2"/>
      <scheme val="minor"/>
    </font>
    <font>
      <sz val="11"/>
      <color theme="1"/>
      <name val="Times New Roman"/>
      <family val="1"/>
      <charset val="204"/>
    </font>
    <font>
      <sz val="20"/>
      <color theme="1"/>
      <name val="Calibri"/>
      <family val="2"/>
      <scheme val="minor"/>
    </font>
    <font>
      <sz val="20"/>
      <name val="Times New Roman"/>
      <family val="1"/>
      <charset val="204"/>
    </font>
    <font>
      <b/>
      <sz val="20"/>
      <color theme="1"/>
      <name val="Times New Roman"/>
      <family val="1"/>
      <charset val="204"/>
    </font>
    <font>
      <sz val="22"/>
      <color theme="1"/>
      <name val="Calibri"/>
      <family val="2"/>
      <scheme val="minor"/>
    </font>
    <font>
      <sz val="16"/>
      <color theme="1"/>
      <name val="Calibri"/>
      <family val="2"/>
      <scheme val="minor"/>
    </font>
    <font>
      <sz val="16"/>
      <name val="Times New Roman"/>
      <family val="1"/>
      <charset val="204"/>
    </font>
    <font>
      <b/>
      <sz val="16"/>
      <color theme="1"/>
      <name val="Times New Roman"/>
      <family val="1"/>
      <charset val="204"/>
    </font>
    <font>
      <sz val="16"/>
      <name val="Calibri"/>
      <family val="2"/>
      <scheme val="minor"/>
    </font>
    <font>
      <sz val="20"/>
      <name val="Calibri"/>
      <family val="2"/>
      <scheme val="minor"/>
    </font>
    <font>
      <sz val="16"/>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0" fontId="3" fillId="0" borderId="0"/>
    <xf numFmtId="0" fontId="13" fillId="0" borderId="0"/>
    <xf numFmtId="0" fontId="22" fillId="0" borderId="0"/>
    <xf numFmtId="0" fontId="2" fillId="0" borderId="0"/>
    <xf numFmtId="0" fontId="1" fillId="0" borderId="0"/>
  </cellStyleXfs>
  <cellXfs count="266">
    <xf numFmtId="0" fontId="0" fillId="0" borderId="0" xfId="0"/>
    <xf numFmtId="0" fontId="0" fillId="0" borderId="0" xfId="0" applyBorder="1" applyAlignment="1">
      <alignment horizontal="center"/>
    </xf>
    <xf numFmtId="0" fontId="7" fillId="0" borderId="0" xfId="0" applyFont="1" applyAlignment="1">
      <alignment vertical="center"/>
    </xf>
    <xf numFmtId="0" fontId="0" fillId="0" borderId="0" xfId="0" applyFont="1"/>
    <xf numFmtId="0" fontId="5"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0" xfId="0" applyFont="1" applyAlignment="1"/>
    <xf numFmtId="4" fontId="0" fillId="0" borderId="0" xfId="0" applyNumberFormat="1"/>
    <xf numFmtId="3"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0" fillId="0" borderId="2" xfId="0" applyBorder="1"/>
    <xf numFmtId="0" fontId="5" fillId="0" borderId="2" xfId="0" applyFont="1" applyBorder="1" applyAlignment="1">
      <alignment horizontal="center"/>
    </xf>
    <xf numFmtId="0" fontId="5" fillId="0" borderId="2" xfId="0" applyFont="1" applyBorder="1" applyAlignment="1">
      <alignment horizontal="center" vertical="center"/>
    </xf>
    <xf numFmtId="0" fontId="11" fillId="2" borderId="2" xfId="0" applyFont="1" applyFill="1" applyBorder="1" applyAlignment="1">
      <alignment horizontal="left" vertical="center" wrapText="1"/>
    </xf>
    <xf numFmtId="0" fontId="11" fillId="2" borderId="2" xfId="0" applyFont="1" applyFill="1" applyBorder="1" applyAlignment="1">
      <alignment vertical="top" wrapText="1"/>
    </xf>
    <xf numFmtId="0" fontId="11" fillId="2" borderId="2" xfId="0" applyFont="1" applyFill="1" applyBorder="1" applyAlignment="1">
      <alignment horizontal="center" vertical="center" wrapText="1"/>
    </xf>
    <xf numFmtId="49" fontId="11" fillId="0" borderId="2" xfId="0" applyNumberFormat="1" applyFont="1" applyFill="1" applyBorder="1" applyAlignment="1">
      <alignment horizontal="left" vertical="center"/>
    </xf>
    <xf numFmtId="49" fontId="11" fillId="0" borderId="2" xfId="0" applyNumberFormat="1" applyFont="1" applyFill="1" applyBorder="1" applyAlignment="1">
      <alignment horizontal="left" vertical="center" wrapText="1"/>
    </xf>
    <xf numFmtId="0" fontId="5" fillId="0" borderId="0" xfId="0" applyFont="1" applyBorder="1" applyAlignment="1">
      <alignment horizontal="center"/>
    </xf>
    <xf numFmtId="49" fontId="11" fillId="0" borderId="0" xfId="0" applyNumberFormat="1" applyFont="1" applyFill="1" applyBorder="1" applyAlignment="1">
      <alignment horizontal="left" vertical="center"/>
    </xf>
    <xf numFmtId="0" fontId="11" fillId="2" borderId="2" xfId="0" applyFont="1" applyFill="1" applyBorder="1" applyAlignment="1">
      <alignment horizontal="center" vertical="center"/>
    </xf>
    <xf numFmtId="0" fontId="11" fillId="2" borderId="2" xfId="0" applyFont="1" applyFill="1" applyBorder="1" applyAlignment="1">
      <alignment horizontal="left" vertical="center"/>
    </xf>
    <xf numFmtId="0" fontId="5" fillId="2" borderId="2" xfId="0" applyFont="1" applyFill="1" applyBorder="1" applyAlignment="1">
      <alignment vertical="top" wrapText="1"/>
    </xf>
    <xf numFmtId="164" fontId="0" fillId="0" borderId="0" xfId="0" applyNumberFormat="1"/>
    <xf numFmtId="49" fontId="11" fillId="2" borderId="2" xfId="0" applyNumberFormat="1" applyFont="1" applyFill="1" applyBorder="1" applyAlignment="1">
      <alignment horizontal="left" vertical="center" wrapText="1"/>
    </xf>
    <xf numFmtId="2" fontId="5"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164" fontId="6" fillId="0" borderId="2"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0" fillId="2" borderId="0" xfId="0" applyFill="1"/>
    <xf numFmtId="0" fontId="5" fillId="2" borderId="2" xfId="0" applyFont="1" applyFill="1" applyBorder="1" applyAlignment="1">
      <alignment horizontal="center" vertical="center"/>
    </xf>
    <xf numFmtId="0" fontId="5" fillId="0" borderId="2" xfId="0" applyFont="1" applyBorder="1"/>
    <xf numFmtId="0" fontId="8" fillId="0" borderId="0" xfId="0" applyFont="1" applyAlignment="1">
      <alignment horizontal="right" vertical="center"/>
    </xf>
    <xf numFmtId="0" fontId="8" fillId="0" borderId="0" xfId="0" applyFont="1" applyAlignment="1">
      <alignment horizontal="right"/>
    </xf>
    <xf numFmtId="0" fontId="5" fillId="0" borderId="0" xfId="0" applyFont="1"/>
    <xf numFmtId="0" fontId="5" fillId="0" borderId="2" xfId="0" applyFont="1" applyBorder="1" applyAlignment="1">
      <alignment horizontal="left"/>
    </xf>
    <xf numFmtId="0" fontId="5" fillId="0" borderId="2" xfId="0" applyFont="1" applyBorder="1" applyAlignment="1">
      <alignment wrapText="1"/>
    </xf>
    <xf numFmtId="49" fontId="14" fillId="0" borderId="0" xfId="0" applyNumberFormat="1" applyFont="1" applyFill="1" applyBorder="1" applyAlignment="1">
      <alignment horizontal="left" vertical="center"/>
    </xf>
    <xf numFmtId="0" fontId="15" fillId="0" borderId="2" xfId="0" applyFont="1" applyBorder="1"/>
    <xf numFmtId="0" fontId="11" fillId="0" borderId="2" xfId="0" applyFont="1" applyFill="1" applyBorder="1" applyAlignment="1">
      <alignment horizontal="left" vertical="center" wrapText="1"/>
    </xf>
    <xf numFmtId="0" fontId="16" fillId="0" borderId="0" xfId="0" applyFont="1"/>
    <xf numFmtId="0" fontId="6" fillId="0" borderId="0" xfId="0" applyFont="1"/>
    <xf numFmtId="0" fontId="16" fillId="0" borderId="0" xfId="0" applyFont="1" applyAlignment="1">
      <alignment wrapText="1"/>
    </xf>
    <xf numFmtId="4" fontId="5" fillId="0" borderId="2" xfId="0" applyNumberFormat="1" applyFont="1" applyBorder="1" applyAlignment="1">
      <alignment horizontal="center" vertical="center" wrapText="1"/>
    </xf>
    <xf numFmtId="0" fontId="5" fillId="0" borderId="0" xfId="0" applyFont="1" applyAlignment="1">
      <alignment horizontal="left" vertical="center"/>
    </xf>
    <xf numFmtId="0" fontId="5" fillId="2" borderId="0" xfId="0" applyFont="1" applyFill="1" applyAlignment="1">
      <alignment horizontal="left" vertical="center"/>
    </xf>
    <xf numFmtId="0" fontId="17" fillId="0" borderId="0" xfId="0" applyFont="1" applyAlignment="1">
      <alignment horizontal="center"/>
    </xf>
    <xf numFmtId="0" fontId="0" fillId="0" borderId="0" xfId="0" applyAlignment="1">
      <alignment horizontal="center"/>
    </xf>
    <xf numFmtId="0" fontId="11" fillId="0" borderId="2" xfId="0" applyFont="1" applyBorder="1" applyAlignment="1">
      <alignment horizontal="center" vertical="center" wrapText="1"/>
    </xf>
    <xf numFmtId="0" fontId="11" fillId="0" borderId="2" xfId="0" applyFont="1" applyBorder="1" applyAlignment="1">
      <alignment horizontal="left" vertical="center"/>
    </xf>
    <xf numFmtId="0" fontId="5" fillId="0" borderId="2"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Border="1" applyAlignment="1">
      <alignment horizontal="left"/>
    </xf>
    <xf numFmtId="3" fontId="0" fillId="0" borderId="0" xfId="0" applyNumberFormat="1"/>
    <xf numFmtId="0" fontId="6" fillId="0" borderId="0" xfId="0" applyFont="1" applyBorder="1" applyAlignment="1">
      <alignment horizontal="center" vertical="center" wrapText="1"/>
    </xf>
    <xf numFmtId="164" fontId="6" fillId="0" borderId="0" xfId="0" applyNumberFormat="1" applyFont="1" applyBorder="1" applyAlignment="1">
      <alignment horizontal="center" vertical="center" wrapText="1"/>
    </xf>
    <xf numFmtId="0" fontId="10" fillId="0" borderId="0" xfId="0" applyFont="1" applyAlignment="1">
      <alignment horizontal="center" wrapText="1"/>
    </xf>
    <xf numFmtId="0" fontId="20" fillId="0" borderId="0" xfId="0" applyFont="1" applyFill="1" applyBorder="1" applyAlignment="1">
      <alignment horizontal="center" vertical="center"/>
    </xf>
    <xf numFmtId="0" fontId="20" fillId="0" borderId="0" xfId="0" applyFont="1" applyFill="1" applyBorder="1" applyAlignment="1">
      <alignment horizontal="center"/>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16" fillId="2" borderId="0" xfId="0" applyFont="1" applyFill="1"/>
    <xf numFmtId="1" fontId="5" fillId="0" borderId="2" xfId="0" applyNumberFormat="1" applyFont="1" applyBorder="1" applyAlignment="1">
      <alignment horizontal="center" vertical="center" wrapText="1"/>
    </xf>
    <xf numFmtId="0" fontId="5" fillId="2" borderId="2" xfId="0" applyFont="1" applyFill="1" applyBorder="1" applyAlignment="1">
      <alignment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7" fillId="2" borderId="0" xfId="0" applyFont="1" applyFill="1" applyAlignment="1">
      <alignment horizontal="center"/>
    </xf>
    <xf numFmtId="0" fontId="0" fillId="2" borderId="0" xfId="0" applyFill="1" applyBorder="1" applyAlignment="1">
      <alignment horizontal="center"/>
    </xf>
    <xf numFmtId="4" fontId="5" fillId="2" borderId="2" xfId="0" applyNumberFormat="1"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2" xfId="0" applyFont="1" applyFill="1" applyBorder="1" applyAlignment="1">
      <alignment wrapText="1"/>
    </xf>
    <xf numFmtId="0" fontId="5" fillId="0" borderId="2" xfId="0" applyFont="1" applyBorder="1" applyAlignment="1">
      <alignment horizontal="center" vertical="center" wrapText="1"/>
    </xf>
    <xf numFmtId="0" fontId="8" fillId="0" borderId="0" xfId="0" applyFont="1" applyAlignment="1">
      <alignment horizontal="center" wrapText="1"/>
    </xf>
    <xf numFmtId="0" fontId="10" fillId="0" borderId="0" xfId="0" applyFont="1" applyAlignment="1">
      <alignment horizontal="center" vertical="center"/>
    </xf>
    <xf numFmtId="0" fontId="10" fillId="0" borderId="0" xfId="0" applyFont="1" applyAlignment="1">
      <alignment horizontal="center"/>
    </xf>
    <xf numFmtId="0" fontId="5" fillId="0" borderId="0" xfId="0" applyFont="1" applyAlignment="1">
      <alignment horizontal="center" vertical="center"/>
    </xf>
    <xf numFmtId="0" fontId="23" fillId="2" borderId="0" xfId="0" applyFont="1" applyFill="1"/>
    <xf numFmtId="0" fontId="5" fillId="0" borderId="2" xfId="0" applyFont="1" applyBorder="1" applyAlignment="1">
      <alignment horizontal="center" vertical="center" wrapText="1"/>
    </xf>
    <xf numFmtId="1" fontId="5" fillId="2" borderId="2" xfId="0" applyNumberFormat="1" applyFont="1" applyFill="1" applyBorder="1" applyAlignment="1">
      <alignment horizontal="center" vertical="center" wrapText="1"/>
    </xf>
    <xf numFmtId="49" fontId="0" fillId="0" borderId="0" xfId="0" applyNumberFormat="1"/>
    <xf numFmtId="49" fontId="5" fillId="0" borderId="2" xfId="0" applyNumberFormat="1"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7" fillId="0" borderId="0" xfId="0" applyFont="1" applyAlignment="1">
      <alignment horizontal="center"/>
    </xf>
    <xf numFmtId="0" fontId="4" fillId="0" borderId="2" xfId="0" applyFont="1" applyBorder="1" applyAlignment="1">
      <alignment horizontal="center" vertical="center" wrapText="1"/>
    </xf>
    <xf numFmtId="0" fontId="5" fillId="0" borderId="2" xfId="0" applyFont="1" applyFill="1" applyBorder="1" applyAlignment="1">
      <alignment horizontal="left" vertical="top" wrapText="1"/>
    </xf>
    <xf numFmtId="0" fontId="5" fillId="2" borderId="0" xfId="0" applyFont="1" applyFill="1" applyBorder="1" applyAlignment="1">
      <alignment horizontal="center" vertical="center"/>
    </xf>
    <xf numFmtId="0" fontId="5" fillId="2" borderId="9" xfId="0" applyFont="1" applyFill="1" applyBorder="1" applyAlignment="1">
      <alignment horizontal="center"/>
    </xf>
    <xf numFmtId="0" fontId="5" fillId="0" borderId="0" xfId="0" applyFont="1" applyBorder="1" applyAlignment="1">
      <alignment horizontal="left" vertical="center" wrapText="1"/>
    </xf>
    <xf numFmtId="49" fontId="9" fillId="0" borderId="0" xfId="0" applyNumberFormat="1" applyFont="1" applyBorder="1"/>
    <xf numFmtId="0" fontId="9" fillId="0" borderId="0" xfId="0" applyFont="1" applyBorder="1"/>
    <xf numFmtId="49" fontId="24" fillId="0" borderId="0" xfId="0" applyNumberFormat="1" applyFont="1" applyBorder="1"/>
    <xf numFmtId="0" fontId="24" fillId="0" borderId="0" xfId="0" applyFont="1" applyBorder="1"/>
    <xf numFmtId="4" fontId="5"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25" fillId="0" borderId="0" xfId="0" applyFont="1"/>
    <xf numFmtId="0" fontId="25" fillId="0" borderId="0" xfId="0" applyFont="1" applyAlignment="1">
      <alignment wrapText="1"/>
    </xf>
    <xf numFmtId="0" fontId="7" fillId="0" borderId="0" xfId="0" applyFont="1" applyAlignment="1">
      <alignment horizontal="right"/>
    </xf>
    <xf numFmtId="0" fontId="7" fillId="0" borderId="0" xfId="0" applyFont="1"/>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26" fillId="0" borderId="2" xfId="2" applyFont="1" applyFill="1" applyBorder="1" applyAlignment="1">
      <alignment horizontal="left" vertical="center" wrapText="1"/>
    </xf>
    <xf numFmtId="0" fontId="25" fillId="0" borderId="2" xfId="0" applyFont="1" applyBorder="1"/>
    <xf numFmtId="0" fontId="7" fillId="0" borderId="2" xfId="0" applyFont="1" applyBorder="1" applyAlignment="1">
      <alignment vertical="center" wrapText="1"/>
    </xf>
    <xf numFmtId="0" fontId="7" fillId="2" borderId="2" xfId="0" applyNumberFormat="1" applyFont="1" applyFill="1" applyBorder="1" applyAlignment="1">
      <alignment horizontal="left" vertical="center" wrapText="1"/>
    </xf>
    <xf numFmtId="0" fontId="25" fillId="2" borderId="2" xfId="0" applyNumberFormat="1" applyFont="1" applyFill="1" applyBorder="1" applyAlignment="1">
      <alignment vertical="top" wrapText="1"/>
    </xf>
    <xf numFmtId="0" fontId="25" fillId="2" borderId="0" xfId="0" applyFont="1" applyFill="1"/>
    <xf numFmtId="0" fontId="25" fillId="2" borderId="2" xfId="2" applyFont="1" applyFill="1" applyBorder="1"/>
    <xf numFmtId="0" fontId="7" fillId="0" borderId="2" xfId="0" applyFont="1" applyBorder="1" applyAlignment="1">
      <alignment horizontal="justify" vertical="center" wrapText="1"/>
    </xf>
    <xf numFmtId="49" fontId="27" fillId="0" borderId="0" xfId="0" applyNumberFormat="1" applyFont="1" applyBorder="1"/>
    <xf numFmtId="0" fontId="27" fillId="0" borderId="0" xfId="0" applyFont="1" applyBorder="1"/>
    <xf numFmtId="0" fontId="5" fillId="0" borderId="0" xfId="0" applyFont="1" applyFill="1" applyAlignment="1">
      <alignment horizontal="left" vertical="center"/>
    </xf>
    <xf numFmtId="0" fontId="5" fillId="0" borderId="0" xfId="0" applyFont="1" applyFill="1" applyBorder="1" applyAlignment="1">
      <alignment horizontal="left" vertical="center" wrapText="1"/>
    </xf>
    <xf numFmtId="0" fontId="5" fillId="3" borderId="0" xfId="0" applyFont="1" applyFill="1" applyAlignment="1">
      <alignment horizontal="left" vertical="center"/>
    </xf>
    <xf numFmtId="0" fontId="5" fillId="0" borderId="0" xfId="0" applyFont="1" applyFill="1" applyBorder="1" applyAlignment="1">
      <alignment horizontal="left" vertical="center"/>
    </xf>
    <xf numFmtId="0" fontId="28" fillId="0" borderId="0" xfId="0" applyFont="1"/>
    <xf numFmtId="49" fontId="9" fillId="0" borderId="0" xfId="0" applyNumberFormat="1" applyFont="1" applyBorder="1" applyAlignment="1">
      <alignment wrapText="1" shrinkToFit="1"/>
    </xf>
    <xf numFmtId="0" fontId="11" fillId="0" borderId="2" xfId="0" applyFont="1" applyFill="1" applyBorder="1" applyAlignment="1">
      <alignment horizontal="center" vertical="center" wrapText="1"/>
    </xf>
    <xf numFmtId="0" fontId="5" fillId="0" borderId="0" xfId="0" applyFont="1" applyAlignment="1">
      <alignment horizontal="center" vertical="center"/>
    </xf>
    <xf numFmtId="0" fontId="17" fillId="0" borderId="0" xfId="0" applyFont="1" applyFill="1" applyAlignment="1">
      <alignment horizontal="center"/>
    </xf>
    <xf numFmtId="0" fontId="10" fillId="0" borderId="0" xfId="0" applyFont="1" applyFill="1" applyAlignment="1">
      <alignment horizontal="center" vertical="center"/>
    </xf>
    <xf numFmtId="0" fontId="10" fillId="0" borderId="0" xfId="0" applyFont="1" applyFill="1" applyAlignment="1">
      <alignment horizontal="center"/>
    </xf>
    <xf numFmtId="0" fontId="17" fillId="0" borderId="0" xfId="0" applyFont="1" applyFill="1" applyAlignment="1">
      <alignment horizontal="left"/>
    </xf>
    <xf numFmtId="0" fontId="0" fillId="0" borderId="0" xfId="0" applyFill="1" applyAlignment="1">
      <alignment horizontal="center"/>
    </xf>
    <xf numFmtId="0" fontId="0" fillId="0" borderId="0" xfId="0" applyFill="1" applyAlignment="1">
      <alignment horizontal="left"/>
    </xf>
    <xf numFmtId="0" fontId="18" fillId="0" borderId="2" xfId="0" applyFont="1" applyFill="1" applyBorder="1" applyAlignment="1">
      <alignment horizontal="left" vertical="center"/>
    </xf>
    <xf numFmtId="0" fontId="5" fillId="0" borderId="2" xfId="2"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1" xfId="0" applyFont="1" applyFill="1" applyBorder="1" applyAlignment="1">
      <alignment horizontal="left" vertical="center"/>
    </xf>
    <xf numFmtId="0" fontId="5" fillId="0" borderId="2" xfId="0" applyFont="1" applyFill="1" applyBorder="1" applyAlignment="1">
      <alignment horizontal="justify" vertical="center" wrapText="1"/>
    </xf>
    <xf numFmtId="0" fontId="18" fillId="0" borderId="2" xfId="0" applyFont="1" applyFill="1" applyBorder="1" applyAlignment="1">
      <alignment horizontal="justify" vertical="center" wrapText="1"/>
    </xf>
    <xf numFmtId="0" fontId="19" fillId="0" borderId="2" xfId="0" applyFont="1" applyFill="1" applyBorder="1" applyAlignment="1">
      <alignment horizontal="justify" vertical="center" wrapText="1"/>
    </xf>
    <xf numFmtId="0" fontId="5" fillId="0" borderId="3" xfId="0" applyFont="1" applyFill="1" applyBorder="1" applyAlignment="1">
      <alignment horizontal="left" vertical="center"/>
    </xf>
    <xf numFmtId="0" fontId="5" fillId="0" borderId="1" xfId="0" applyFont="1" applyFill="1" applyBorder="1" applyAlignment="1">
      <alignment horizontal="left" vertical="center" wrapText="1"/>
    </xf>
    <xf numFmtId="0" fontId="9" fillId="2" borderId="0" xfId="5" applyFont="1" applyFill="1" applyBorder="1" applyAlignment="1">
      <alignment wrapText="1"/>
    </xf>
    <xf numFmtId="0" fontId="27" fillId="0" borderId="0" xfId="0" applyFont="1" applyAlignment="1">
      <alignment horizontal="right"/>
    </xf>
    <xf numFmtId="0" fontId="27" fillId="0" borderId="0" xfId="0" applyFont="1" applyAlignment="1"/>
    <xf numFmtId="0" fontId="5" fillId="0" borderId="2" xfId="0" applyFont="1" applyBorder="1" applyAlignment="1">
      <alignment horizontal="center" vertical="center" wrapText="1"/>
    </xf>
    <xf numFmtId="0" fontId="30" fillId="2" borderId="2" xfId="0" applyFont="1" applyFill="1" applyBorder="1" applyAlignment="1">
      <alignment horizontal="center" vertical="center" wrapText="1"/>
    </xf>
    <xf numFmtId="0" fontId="32" fillId="2" borderId="0" xfId="0" applyFont="1" applyFill="1"/>
    <xf numFmtId="0" fontId="33" fillId="2" borderId="0" xfId="0" applyFont="1" applyFill="1"/>
    <xf numFmtId="0" fontId="30" fillId="2" borderId="0" xfId="0" applyFont="1" applyFill="1"/>
    <xf numFmtId="0" fontId="30" fillId="2" borderId="2" xfId="0" applyFont="1" applyFill="1" applyBorder="1" applyAlignment="1">
      <alignment horizontal="center" vertical="top" wrapText="1"/>
    </xf>
    <xf numFmtId="0" fontId="30" fillId="2" borderId="2" xfId="0" applyFont="1" applyFill="1" applyBorder="1" applyAlignment="1">
      <alignment vertical="top" wrapText="1"/>
    </xf>
    <xf numFmtId="0" fontId="30" fillId="2" borderId="2" xfId="0" applyFont="1" applyFill="1" applyBorder="1" applyAlignment="1">
      <alignment wrapText="1"/>
    </xf>
    <xf numFmtId="0" fontId="30" fillId="2" borderId="2" xfId="0" applyFont="1" applyFill="1" applyBorder="1" applyAlignment="1">
      <alignment horizontal="left"/>
    </xf>
    <xf numFmtId="0" fontId="30" fillId="2" borderId="2" xfId="0" applyFont="1" applyFill="1" applyBorder="1" applyAlignment="1">
      <alignment horizontal="left" wrapText="1"/>
    </xf>
    <xf numFmtId="0" fontId="30" fillId="2" borderId="2" xfId="0" applyFont="1" applyFill="1" applyBorder="1"/>
    <xf numFmtId="0" fontId="30" fillId="2" borderId="2" xfId="0" applyFont="1" applyFill="1" applyBorder="1" applyAlignment="1">
      <alignment horizontal="center" vertical="center"/>
    </xf>
    <xf numFmtId="0" fontId="30" fillId="2" borderId="2" xfId="0" applyFont="1" applyFill="1" applyBorder="1" applyAlignment="1">
      <alignment horizontal="center"/>
    </xf>
    <xf numFmtId="0" fontId="30" fillId="2" borderId="0" xfId="0" applyFont="1" applyFill="1" applyAlignment="1">
      <alignment wrapText="1"/>
    </xf>
    <xf numFmtId="0" fontId="32" fillId="2" borderId="0" xfId="0" applyFont="1" applyFill="1" applyAlignment="1">
      <alignment wrapText="1"/>
    </xf>
    <xf numFmtId="0" fontId="26" fillId="2" borderId="0" xfId="0" applyFont="1" applyFill="1" applyAlignment="1">
      <alignment horizontal="center" vertical="center"/>
    </xf>
    <xf numFmtId="0" fontId="30" fillId="2" borderId="2" xfId="0" applyFont="1" applyFill="1" applyBorder="1" applyAlignment="1">
      <alignment vertical="center" wrapText="1"/>
    </xf>
    <xf numFmtId="0" fontId="10" fillId="2" borderId="0" xfId="0" applyFont="1" applyFill="1" applyBorder="1" applyAlignment="1">
      <alignment vertical="center" wrapText="1"/>
    </xf>
    <xf numFmtId="0" fontId="10" fillId="2" borderId="2" xfId="0" applyFont="1" applyFill="1" applyBorder="1" applyAlignment="1">
      <alignment vertical="center" wrapText="1"/>
    </xf>
    <xf numFmtId="0" fontId="10" fillId="2" borderId="1" xfId="0" applyFont="1" applyFill="1" applyBorder="1" applyAlignment="1">
      <alignment vertical="center" wrapText="1"/>
    </xf>
    <xf numFmtId="0" fontId="10" fillId="2" borderId="3" xfId="0" applyFont="1" applyFill="1" applyBorder="1" applyAlignment="1">
      <alignment vertical="center" wrapText="1"/>
    </xf>
    <xf numFmtId="0" fontId="30" fillId="2" borderId="3" xfId="0" applyFont="1" applyFill="1" applyBorder="1" applyAlignment="1">
      <alignment horizontal="center" vertical="center" wrapText="1"/>
    </xf>
    <xf numFmtId="0" fontId="10" fillId="2" borderId="2" xfId="0" applyFont="1" applyFill="1" applyBorder="1" applyAlignment="1">
      <alignment wrapText="1"/>
    </xf>
    <xf numFmtId="0" fontId="30" fillId="2" borderId="6" xfId="0" applyFont="1" applyFill="1" applyBorder="1" applyAlignment="1">
      <alignment horizontal="left" vertical="center" wrapText="1"/>
    </xf>
    <xf numFmtId="0" fontId="10" fillId="2" borderId="0" xfId="0" applyFont="1" applyFill="1" applyAlignment="1">
      <alignment horizontal="justify" vertical="center"/>
    </xf>
    <xf numFmtId="0" fontId="10" fillId="2" borderId="2" xfId="0" applyFont="1" applyFill="1" applyBorder="1" applyAlignment="1">
      <alignment horizontal="justify" vertical="center"/>
    </xf>
    <xf numFmtId="0" fontId="30" fillId="2" borderId="2" xfId="0" applyFont="1" applyFill="1" applyBorder="1" applyAlignment="1">
      <alignment horizontal="left" vertical="center" wrapText="1"/>
    </xf>
    <xf numFmtId="0" fontId="30" fillId="2" borderId="2" xfId="0" applyFont="1" applyFill="1" applyBorder="1" applyAlignment="1">
      <alignment vertical="center"/>
    </xf>
    <xf numFmtId="4" fontId="30" fillId="2" borderId="1" xfId="3" applyNumberFormat="1" applyFont="1" applyFill="1" applyBorder="1" applyAlignment="1">
      <alignment horizontal="left" vertical="center" wrapText="1"/>
    </xf>
    <xf numFmtId="49" fontId="30" fillId="2" borderId="2" xfId="0" applyNumberFormat="1" applyFont="1" applyFill="1" applyBorder="1" applyAlignment="1">
      <alignment horizontal="left" vertical="center" wrapText="1"/>
    </xf>
    <xf numFmtId="4" fontId="30" fillId="2" borderId="2" xfId="3" applyNumberFormat="1" applyFont="1" applyFill="1" applyBorder="1" applyAlignment="1">
      <alignment horizontal="left" vertical="center" wrapText="1"/>
    </xf>
    <xf numFmtId="49" fontId="30" fillId="2" borderId="8" xfId="0" applyNumberFormat="1" applyFont="1" applyFill="1" applyBorder="1" applyAlignment="1">
      <alignment horizontal="left" vertical="center" wrapText="1"/>
    </xf>
    <xf numFmtId="0" fontId="30" fillId="2" borderId="8" xfId="0" applyFont="1" applyFill="1" applyBorder="1" applyAlignment="1">
      <alignment horizontal="left" wrapText="1"/>
    </xf>
    <xf numFmtId="49" fontId="9" fillId="2" borderId="0" xfId="0" applyNumberFormat="1" applyFont="1" applyFill="1" applyBorder="1"/>
    <xf numFmtId="0" fontId="9" fillId="2" borderId="0" xfId="0" applyFont="1" applyFill="1" applyBorder="1"/>
    <xf numFmtId="0" fontId="29" fillId="2" borderId="0" xfId="0" applyFont="1" applyFill="1"/>
    <xf numFmtId="0" fontId="20" fillId="2" borderId="0" xfId="0" applyFont="1" applyFill="1" applyBorder="1" applyAlignment="1">
      <alignment horizontal="center" vertical="center"/>
    </xf>
    <xf numFmtId="0" fontId="20" fillId="2" borderId="0" xfId="0" applyFont="1" applyFill="1" applyBorder="1" applyAlignment="1">
      <alignment horizontal="right" vertical="center"/>
    </xf>
    <xf numFmtId="0" fontId="20" fillId="2" borderId="0" xfId="0" applyFont="1" applyFill="1" applyBorder="1" applyAlignment="1">
      <alignment horizontal="left"/>
    </xf>
    <xf numFmtId="0" fontId="0" fillId="2" borderId="0" xfId="0" applyFill="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11" fillId="2" borderId="2" xfId="0" applyFont="1" applyFill="1" applyBorder="1" applyAlignment="1">
      <alignment horizontal="left"/>
    </xf>
    <xf numFmtId="0" fontId="18" fillId="2"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5" fillId="2" borderId="2" xfId="0" applyFont="1" applyFill="1" applyBorder="1" applyAlignment="1">
      <alignment horizontal="left"/>
    </xf>
    <xf numFmtId="0" fontId="18" fillId="2" borderId="2" xfId="0" applyFont="1" applyFill="1" applyBorder="1" applyAlignment="1">
      <alignment vertical="center" wrapText="1"/>
    </xf>
    <xf numFmtId="0" fontId="11" fillId="2" borderId="2" xfId="0" applyFont="1" applyFill="1" applyBorder="1" applyAlignment="1">
      <alignment vertical="center" wrapText="1"/>
    </xf>
    <xf numFmtId="0" fontId="0" fillId="2" borderId="2" xfId="0" applyFill="1" applyBorder="1"/>
    <xf numFmtId="0" fontId="5" fillId="2" borderId="2" xfId="0" applyFont="1" applyFill="1" applyBorder="1" applyAlignment="1">
      <alignment horizontal="center"/>
    </xf>
    <xf numFmtId="0" fontId="11" fillId="2" borderId="2" xfId="0" applyFont="1" applyFill="1" applyBorder="1" applyAlignment="1">
      <alignment horizontal="left" vertical="top" wrapText="1"/>
    </xf>
    <xf numFmtId="0" fontId="5" fillId="2" borderId="0" xfId="0" applyFont="1" applyFill="1"/>
    <xf numFmtId="49" fontId="11" fillId="2" borderId="2" xfId="0" applyNumberFormat="1" applyFont="1" applyFill="1" applyBorder="1" applyAlignment="1">
      <alignment horizontal="left" vertical="center"/>
    </xf>
    <xf numFmtId="0" fontId="5" fillId="2" borderId="7" xfId="0" applyFont="1" applyFill="1" applyBorder="1" applyAlignment="1"/>
    <xf numFmtId="0" fontId="5" fillId="2" borderId="7" xfId="0" applyFont="1" applyFill="1" applyBorder="1" applyAlignment="1">
      <alignment horizontal="left"/>
    </xf>
    <xf numFmtId="0" fontId="0" fillId="2" borderId="0" xfId="0" applyFill="1" applyAlignment="1">
      <alignment horizontal="left"/>
    </xf>
    <xf numFmtId="0" fontId="30" fillId="2" borderId="2" xfId="0" applyNumberFormat="1" applyFont="1" applyFill="1" applyBorder="1" applyAlignment="1">
      <alignment wrapText="1"/>
    </xf>
    <xf numFmtId="0" fontId="7" fillId="0" borderId="0" xfId="0" applyFont="1" applyAlignment="1">
      <alignment horizontal="center"/>
    </xf>
    <xf numFmtId="0" fontId="7" fillId="0" borderId="0" xfId="0" applyFont="1" applyAlignment="1">
      <alignment horizontal="center" vertical="center"/>
    </xf>
    <xf numFmtId="49" fontId="31" fillId="0" borderId="0" xfId="0" applyNumberFormat="1" applyFont="1" applyBorder="1"/>
    <xf numFmtId="0" fontId="31" fillId="0" borderId="0" xfId="0" applyFont="1" applyBorder="1"/>
    <xf numFmtId="0" fontId="29" fillId="0" borderId="0" xfId="0" applyFont="1"/>
    <xf numFmtId="0" fontId="9" fillId="2" borderId="0" xfId="1" applyFont="1" applyFill="1" applyBorder="1" applyAlignment="1">
      <alignment horizontal="left"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1" fillId="0" borderId="2" xfId="0" applyFont="1" applyFill="1" applyBorder="1" applyAlignment="1">
      <alignment horizontal="center" vertical="center" wrapText="1"/>
    </xf>
    <xf numFmtId="0" fontId="5" fillId="0" borderId="7" xfId="0" applyFont="1" applyBorder="1" applyAlignment="1">
      <alignment horizontal="left" vertical="center" wrapText="1"/>
    </xf>
    <xf numFmtId="0" fontId="8" fillId="0" borderId="0" xfId="0" applyFont="1" applyAlignment="1">
      <alignment horizontal="center" vertical="center"/>
    </xf>
    <xf numFmtId="0" fontId="8" fillId="0" borderId="9" xfId="0" applyFont="1" applyBorder="1" applyAlignment="1">
      <alignment horizontal="center"/>
    </xf>
    <xf numFmtId="0" fontId="8" fillId="0" borderId="0" xfId="0" applyFont="1" applyAlignment="1">
      <alignment horizontal="center"/>
    </xf>
    <xf numFmtId="0" fontId="8" fillId="0" borderId="0" xfId="0" applyFont="1" applyAlignment="1">
      <alignment horizont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5" fillId="0" borderId="0" xfId="0" applyFont="1" applyBorder="1" applyAlignment="1">
      <alignment horizontal="left" vertical="center" wrapText="1"/>
    </xf>
    <xf numFmtId="0" fontId="8" fillId="0" borderId="0" xfId="0" applyFont="1" applyBorder="1" applyAlignment="1">
      <alignment horizontal="center"/>
    </xf>
    <xf numFmtId="0" fontId="27" fillId="2" borderId="0" xfId="0" applyFont="1" applyFill="1" applyAlignment="1">
      <alignment horizontal="right"/>
    </xf>
    <xf numFmtId="49" fontId="27" fillId="0" borderId="0" xfId="0" applyNumberFormat="1" applyFont="1" applyBorder="1" applyAlignment="1">
      <alignment horizontal="left" wrapText="1"/>
    </xf>
    <xf numFmtId="0" fontId="6" fillId="0" borderId="0" xfId="0" applyFont="1" applyBorder="1" applyAlignment="1">
      <alignment horizontal="left" vertical="center" wrapText="1"/>
    </xf>
    <xf numFmtId="0" fontId="9" fillId="0" borderId="0" xfId="0" applyFont="1" applyAlignment="1">
      <alignment horizontal="center"/>
    </xf>
    <xf numFmtId="49" fontId="9" fillId="0" borderId="0" xfId="0" applyNumberFormat="1" applyFont="1" applyBorder="1" applyAlignment="1">
      <alignment horizontal="left" wrapText="1"/>
    </xf>
    <xf numFmtId="0" fontId="9" fillId="2" borderId="0" xfId="1" applyFont="1" applyFill="1" applyAlignment="1">
      <alignment horizontal="left"/>
    </xf>
    <xf numFmtId="0" fontId="10" fillId="0" borderId="0" xfId="0" applyFont="1" applyAlignment="1">
      <alignment horizontal="center" vertical="center"/>
    </xf>
    <xf numFmtId="0" fontId="10" fillId="0" borderId="0" xfId="0" applyFont="1" applyAlignment="1">
      <alignment horizontal="center"/>
    </xf>
    <xf numFmtId="0" fontId="4" fillId="0" borderId="2" xfId="0" applyFont="1" applyBorder="1" applyAlignment="1">
      <alignment horizontal="center" vertical="center" wrapText="1"/>
    </xf>
    <xf numFmtId="0" fontId="5" fillId="0" borderId="0" xfId="0" applyFont="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xf>
    <xf numFmtId="49" fontId="9" fillId="0" borderId="0" xfId="0" applyNumberFormat="1" applyFont="1" applyBorder="1" applyAlignment="1">
      <alignment horizontal="left" wrapText="1" shrinkToFit="1"/>
    </xf>
    <xf numFmtId="0" fontId="8" fillId="2" borderId="0" xfId="0" applyFont="1" applyFill="1" applyBorder="1" applyAlignment="1">
      <alignment horizontal="center" vertical="center" wrapText="1"/>
    </xf>
    <xf numFmtId="49" fontId="9" fillId="2" borderId="0" xfId="0" applyNumberFormat="1" applyFont="1" applyFill="1" applyBorder="1" applyAlignment="1">
      <alignment horizontal="left"/>
    </xf>
    <xf numFmtId="0" fontId="9" fillId="2" borderId="0" xfId="0" applyFont="1" applyFill="1" applyAlignment="1">
      <alignment horizontal="left"/>
    </xf>
    <xf numFmtId="49" fontId="31" fillId="2" borderId="0" xfId="0" applyNumberFormat="1" applyFont="1" applyFill="1" applyBorder="1" applyAlignment="1">
      <alignment horizontal="left"/>
    </xf>
    <xf numFmtId="0" fontId="31" fillId="2" borderId="0" xfId="0" applyFont="1" applyFill="1" applyAlignment="1">
      <alignment horizontal="left"/>
    </xf>
    <xf numFmtId="0" fontId="26" fillId="2" borderId="0" xfId="0" applyFont="1" applyFill="1" applyAlignment="1">
      <alignment horizontal="center" vertical="center"/>
    </xf>
    <xf numFmtId="0" fontId="26" fillId="2" borderId="0" xfId="0" applyFont="1" applyFill="1" applyAlignment="1">
      <alignment horizontal="center" wrapText="1"/>
    </xf>
    <xf numFmtId="0" fontId="26" fillId="2" borderId="0" xfId="0" applyFont="1" applyFill="1" applyAlignment="1">
      <alignment horizontal="center"/>
    </xf>
    <xf numFmtId="49" fontId="9" fillId="0" borderId="0" xfId="0" applyNumberFormat="1" applyFont="1" applyBorder="1" applyAlignment="1">
      <alignment horizontal="left"/>
    </xf>
    <xf numFmtId="0" fontId="9" fillId="0" borderId="0" xfId="0" applyFont="1" applyAlignment="1">
      <alignment horizontal="left"/>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Border="1" applyAlignment="1">
      <alignment horizontal="center" wrapText="1"/>
    </xf>
    <xf numFmtId="0" fontId="10" fillId="2" borderId="0" xfId="1" applyFont="1" applyFill="1" applyBorder="1" applyAlignment="1">
      <alignment horizontal="left"/>
    </xf>
    <xf numFmtId="0" fontId="27" fillId="2" borderId="0" xfId="1" applyFont="1" applyFill="1" applyBorder="1" applyAlignment="1">
      <alignment horizontal="left" wrapText="1"/>
    </xf>
    <xf numFmtId="49" fontId="27" fillId="0" borderId="0" xfId="0" applyNumberFormat="1" applyFont="1" applyBorder="1" applyAlignment="1">
      <alignment horizontal="left"/>
    </xf>
    <xf numFmtId="0" fontId="9" fillId="0" borderId="7" xfId="0" applyFont="1" applyBorder="1" applyAlignment="1">
      <alignment horizontal="left"/>
    </xf>
    <xf numFmtId="0" fontId="11" fillId="0" borderId="1" xfId="0" applyFont="1" applyFill="1" applyBorder="1" applyAlignment="1">
      <alignment horizontal="center" vertical="top" wrapText="1"/>
    </xf>
    <xf numFmtId="0" fontId="11" fillId="0" borderId="10" xfId="0" applyFont="1" applyFill="1" applyBorder="1" applyAlignment="1">
      <alignment horizontal="center" vertical="top" wrapText="1"/>
    </xf>
    <xf numFmtId="0" fontId="11" fillId="0" borderId="3" xfId="0" applyFont="1" applyFill="1" applyBorder="1" applyAlignment="1">
      <alignment horizontal="center" vertical="top" wrapText="1"/>
    </xf>
    <xf numFmtId="0" fontId="21" fillId="0" borderId="0" xfId="0" applyFont="1" applyFill="1" applyAlignment="1">
      <alignment horizontal="center" wrapText="1"/>
    </xf>
    <xf numFmtId="0" fontId="21" fillId="0" borderId="0" xfId="0" applyFont="1" applyFill="1" applyAlignment="1">
      <alignment horizontal="center"/>
    </xf>
    <xf numFmtId="0" fontId="21" fillId="0" borderId="0" xfId="0" applyFont="1" applyFill="1" applyAlignment="1">
      <alignment horizontal="center" vertical="center"/>
    </xf>
    <xf numFmtId="0" fontId="9" fillId="0" borderId="7" xfId="0" applyFont="1" applyFill="1" applyBorder="1" applyAlignment="1">
      <alignment horizontal="left"/>
    </xf>
    <xf numFmtId="0" fontId="9" fillId="2" borderId="0" xfId="5" applyFont="1" applyFill="1" applyBorder="1" applyAlignment="1">
      <alignment horizontal="left" wrapText="1"/>
    </xf>
    <xf numFmtId="49" fontId="9" fillId="0" borderId="0" xfId="0" applyNumberFormat="1" applyFont="1" applyFill="1" applyBorder="1" applyAlignment="1">
      <alignment horizontal="left"/>
    </xf>
  </cellXfs>
  <cellStyles count="6">
    <cellStyle name="Обычный" xfId="0" builtinId="0"/>
    <cellStyle name="Обычный 2" xfId="2"/>
    <cellStyle name="Обычный 3" xfId="3"/>
    <cellStyle name="Обычный 4" xfId="1"/>
    <cellStyle name="Обычный 4 2" xfId="4"/>
    <cellStyle name="Обычный 4 3"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14</xdr:row>
      <xdr:rowOff>548786</xdr:rowOff>
    </xdr:from>
    <xdr:to>
      <xdr:col>2</xdr:col>
      <xdr:colOff>605451</xdr:colOff>
      <xdr:row>14</xdr:row>
      <xdr:rowOff>554355</xdr:rowOff>
    </xdr:to>
    <xdr:pic>
      <xdr:nvPicPr>
        <xdr:cNvPr id="2" name="Рисунок 57" descr="http://avenmaf.ru/sites/default/files/styles/thumbnail/public/s-3.jpg?itok=DocXZvu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0" y="3568211"/>
          <a:ext cx="1072176" cy="510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464820</xdr:colOff>
      <xdr:row>16</xdr:row>
      <xdr:rowOff>668655</xdr:rowOff>
    </xdr:from>
    <xdr:to>
      <xdr:col>2</xdr:col>
      <xdr:colOff>605028</xdr:colOff>
      <xdr:row>16</xdr:row>
      <xdr:rowOff>670560</xdr:rowOff>
    </xdr:to>
    <xdr:pic>
      <xdr:nvPicPr>
        <xdr:cNvPr id="3" name="Рисунок 26" descr="http://avenmaf.ru/sites/default/files/styles/thumbnail/public/s-1.jpg?itok=_wcJMcK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69820" y="7174230"/>
          <a:ext cx="1045083" cy="57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520513</xdr:colOff>
      <xdr:row>18</xdr:row>
      <xdr:rowOff>295275</xdr:rowOff>
    </xdr:from>
    <xdr:to>
      <xdr:col>2</xdr:col>
      <xdr:colOff>613791</xdr:colOff>
      <xdr:row>18</xdr:row>
      <xdr:rowOff>299085</xdr:rowOff>
    </xdr:to>
    <xdr:pic>
      <xdr:nvPicPr>
        <xdr:cNvPr id="4" name="Рисунок 105" descr="Бетонная урна для мусора У-19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25513" y="10210800"/>
          <a:ext cx="931478"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507796</xdr:colOff>
      <xdr:row>30</xdr:row>
      <xdr:rowOff>333375</xdr:rowOff>
    </xdr:from>
    <xdr:to>
      <xdr:col>2</xdr:col>
      <xdr:colOff>611682</xdr:colOff>
      <xdr:row>30</xdr:row>
      <xdr:rowOff>337185</xdr:rowOff>
    </xdr:to>
    <xdr:pic>
      <xdr:nvPicPr>
        <xdr:cNvPr id="5" name="Рисунок 131" descr="http://avenmaf.ru/sites/default/files/styles/thumbnail/public/u-48.jpg?itok=dF4SM4v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12796" y="11706225"/>
          <a:ext cx="942086"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34</xdr:row>
      <xdr:rowOff>0</xdr:rowOff>
    </xdr:from>
    <xdr:to>
      <xdr:col>1</xdr:col>
      <xdr:colOff>608457</xdr:colOff>
      <xdr:row>34</xdr:row>
      <xdr:rowOff>3048</xdr:rowOff>
    </xdr:to>
    <xdr:pic>
      <xdr:nvPicPr>
        <xdr:cNvPr id="6"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476250" y="16897350"/>
          <a:ext cx="1113282" cy="3048"/>
        </a:xfrm>
        <a:prstGeom prst="rect">
          <a:avLst/>
        </a:prstGeom>
        <a:noFill/>
        <a:ln w="9525">
          <a:noFill/>
          <a:miter lim="800000"/>
          <a:headEnd/>
          <a:tailEnd/>
        </a:ln>
      </xdr:spPr>
    </xdr:pic>
    <xdr:clientData/>
  </xdr:twoCellAnchor>
  <xdr:twoCellAnchor editAs="oneCell">
    <xdr:from>
      <xdr:col>2</xdr:col>
      <xdr:colOff>190500</xdr:colOff>
      <xdr:row>15</xdr:row>
      <xdr:rowOff>212020</xdr:rowOff>
    </xdr:from>
    <xdr:to>
      <xdr:col>2</xdr:col>
      <xdr:colOff>607314</xdr:colOff>
      <xdr:row>15</xdr:row>
      <xdr:rowOff>213728</xdr:rowOff>
    </xdr:to>
    <xdr:pic>
      <xdr:nvPicPr>
        <xdr:cNvPr id="7" name="Picture 1" descr="https://www.avenmaf.ru/sites/default/files/styles/product/public/s-2.jpg?itok=eTXOFvBW"/>
        <xdr:cNvPicPr>
          <a:picLocks noChangeAspect="1" noChangeArrowheads="1"/>
        </xdr:cNvPicPr>
      </xdr:nvPicPr>
      <xdr:blipFill>
        <a:blip xmlns:r="http://schemas.openxmlformats.org/officeDocument/2006/relationships" r:embed="rId6" cstate="print"/>
        <a:srcRect/>
        <a:stretch>
          <a:fillRect/>
        </a:stretch>
      </xdr:blipFill>
      <xdr:spPr bwMode="auto">
        <a:xfrm>
          <a:off x="2095500" y="4793545"/>
          <a:ext cx="1045464" cy="1708"/>
        </a:xfrm>
        <a:prstGeom prst="rect">
          <a:avLst/>
        </a:prstGeom>
        <a:noFill/>
      </xdr:spPr>
    </xdr:pic>
    <xdr:clientData/>
  </xdr:twoCellAnchor>
  <xdr:twoCellAnchor editAs="oneCell">
    <xdr:from>
      <xdr:col>2</xdr:col>
      <xdr:colOff>428625</xdr:colOff>
      <xdr:row>15</xdr:row>
      <xdr:rowOff>657225</xdr:rowOff>
    </xdr:from>
    <xdr:to>
      <xdr:col>2</xdr:col>
      <xdr:colOff>611233</xdr:colOff>
      <xdr:row>15</xdr:row>
      <xdr:rowOff>659129</xdr:rowOff>
    </xdr:to>
    <xdr:pic>
      <xdr:nvPicPr>
        <xdr:cNvPr id="8" name="Picture 2" descr="https://www.avenmaf.ru/sites/default/files/styles/product/public/s-2.jpg?itok=eTXOFvBW"/>
        <xdr:cNvPicPr>
          <a:picLocks noChangeAspect="1" noChangeArrowheads="1"/>
        </xdr:cNvPicPr>
      </xdr:nvPicPr>
      <xdr:blipFill>
        <a:blip xmlns:r="http://schemas.openxmlformats.org/officeDocument/2006/relationships" r:embed="rId7" cstate="print"/>
        <a:srcRect/>
        <a:stretch>
          <a:fillRect/>
        </a:stretch>
      </xdr:blipFill>
      <xdr:spPr bwMode="auto">
        <a:xfrm>
          <a:off x="2333625" y="5238750"/>
          <a:ext cx="1077958" cy="754379"/>
        </a:xfrm>
        <a:prstGeom prst="rect">
          <a:avLst/>
        </a:prstGeom>
        <a:noFill/>
      </xdr:spPr>
    </xdr:pic>
    <xdr:clientData/>
  </xdr:twoCellAnchor>
  <xdr:twoCellAnchor editAs="oneCell">
    <xdr:from>
      <xdr:col>2</xdr:col>
      <xdr:colOff>472560</xdr:colOff>
      <xdr:row>31</xdr:row>
      <xdr:rowOff>266700</xdr:rowOff>
    </xdr:from>
    <xdr:to>
      <xdr:col>2</xdr:col>
      <xdr:colOff>609600</xdr:colOff>
      <xdr:row>31</xdr:row>
      <xdr:rowOff>266700</xdr:rowOff>
    </xdr:to>
    <xdr:pic>
      <xdr:nvPicPr>
        <xdr:cNvPr id="10" name="Рисунок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77560" y="14297025"/>
          <a:ext cx="1041915" cy="942975"/>
        </a:xfrm>
        <a:prstGeom prst="rect">
          <a:avLst/>
        </a:prstGeom>
      </xdr:spPr>
    </xdr:pic>
    <xdr:clientData/>
  </xdr:twoCellAnchor>
  <xdr:twoCellAnchor editAs="oneCell">
    <xdr:from>
      <xdr:col>2</xdr:col>
      <xdr:colOff>409575</xdr:colOff>
      <xdr:row>17</xdr:row>
      <xdr:rowOff>457199</xdr:rowOff>
    </xdr:from>
    <xdr:to>
      <xdr:col>2</xdr:col>
      <xdr:colOff>614103</xdr:colOff>
      <xdr:row>17</xdr:row>
      <xdr:rowOff>457199</xdr:rowOff>
    </xdr:to>
    <xdr:pic>
      <xdr:nvPicPr>
        <xdr:cNvPr id="11" name="Рисунок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314575" y="8753474"/>
          <a:ext cx="1137978" cy="866775"/>
        </a:xfrm>
        <a:prstGeom prst="rect">
          <a:avLst/>
        </a:prstGeom>
      </xdr:spPr>
    </xdr:pic>
    <xdr:clientData/>
  </xdr:twoCellAnchor>
  <xdr:twoCellAnchor editAs="oneCell">
    <xdr:from>
      <xdr:col>2</xdr:col>
      <xdr:colOff>409574</xdr:colOff>
      <xdr:row>34</xdr:row>
      <xdr:rowOff>0</xdr:rowOff>
    </xdr:from>
    <xdr:to>
      <xdr:col>2</xdr:col>
      <xdr:colOff>609599</xdr:colOff>
      <xdr:row>34</xdr:row>
      <xdr:rowOff>0</xdr:rowOff>
    </xdr:to>
    <xdr:pic>
      <xdr:nvPicPr>
        <xdr:cNvPr id="12" name="Picture 2" descr="D:\БЛАГОУСТРОЙСТВО\Городская СРЕДА\2018-2022\Перечень оборудования презентация\светильник.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314574" y="15659100"/>
          <a:ext cx="1095375" cy="1076325"/>
        </a:xfrm>
        <a:prstGeom prst="rect">
          <a:avLst/>
        </a:prstGeom>
        <a:noFill/>
        <a:ln w="0">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14</xdr:row>
      <xdr:rowOff>548786</xdr:rowOff>
    </xdr:from>
    <xdr:to>
      <xdr:col>2</xdr:col>
      <xdr:colOff>605451</xdr:colOff>
      <xdr:row>14</xdr:row>
      <xdr:rowOff>554355</xdr:rowOff>
    </xdr:to>
    <xdr:pic>
      <xdr:nvPicPr>
        <xdr:cNvPr id="23" name="Рисунок 57" descr="http://avenmaf.ru/sites/default/files/styles/thumbnail/public/s-3.jpg?itok=DocXZvu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25" y="4520711"/>
          <a:ext cx="148251" cy="5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464820</xdr:colOff>
      <xdr:row>16</xdr:row>
      <xdr:rowOff>668655</xdr:rowOff>
    </xdr:from>
    <xdr:to>
      <xdr:col>2</xdr:col>
      <xdr:colOff>605028</xdr:colOff>
      <xdr:row>16</xdr:row>
      <xdr:rowOff>670560</xdr:rowOff>
    </xdr:to>
    <xdr:pic>
      <xdr:nvPicPr>
        <xdr:cNvPr id="24" name="Рисунок 26" descr="http://avenmaf.ru/sites/default/files/styles/thumbnail/public/s-1.jpg?itok=_wcJMcK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93645" y="9164955"/>
          <a:ext cx="140208" cy="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520513</xdr:colOff>
      <xdr:row>30</xdr:row>
      <xdr:rowOff>295275</xdr:rowOff>
    </xdr:from>
    <xdr:to>
      <xdr:col>2</xdr:col>
      <xdr:colOff>613791</xdr:colOff>
      <xdr:row>30</xdr:row>
      <xdr:rowOff>299085</xdr:rowOff>
    </xdr:to>
    <xdr:pic>
      <xdr:nvPicPr>
        <xdr:cNvPr id="25" name="Рисунок 105" descr="Бетонная урна для мусора У-19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9338" y="14697075"/>
          <a:ext cx="93278"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507796</xdr:colOff>
      <xdr:row>31</xdr:row>
      <xdr:rowOff>0</xdr:rowOff>
    </xdr:from>
    <xdr:to>
      <xdr:col>2</xdr:col>
      <xdr:colOff>611682</xdr:colOff>
      <xdr:row>31</xdr:row>
      <xdr:rowOff>3810</xdr:rowOff>
    </xdr:to>
    <xdr:pic>
      <xdr:nvPicPr>
        <xdr:cNvPr id="26" name="Рисунок 131" descr="http://avenmaf.ru/sites/default/files/styles/thumbnail/public/u-48.jpg?itok=dF4SM4v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36621" y="16878300"/>
          <a:ext cx="103886"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608457</xdr:colOff>
      <xdr:row>37</xdr:row>
      <xdr:rowOff>0</xdr:rowOff>
    </xdr:to>
    <xdr:pic>
      <xdr:nvPicPr>
        <xdr:cNvPr id="27"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0075" y="22193250"/>
          <a:ext cx="608457" cy="3048"/>
        </a:xfrm>
        <a:prstGeom prst="rect">
          <a:avLst/>
        </a:prstGeom>
        <a:noFill/>
        <a:ln w="9525">
          <a:noFill/>
          <a:miter lim="800000"/>
          <a:headEnd/>
          <a:tailEnd/>
        </a:ln>
      </xdr:spPr>
    </xdr:pic>
    <xdr:clientData/>
  </xdr:twoCellAnchor>
  <xdr:twoCellAnchor editAs="oneCell">
    <xdr:from>
      <xdr:col>2</xdr:col>
      <xdr:colOff>190500</xdr:colOff>
      <xdr:row>15</xdr:row>
      <xdr:rowOff>212020</xdr:rowOff>
    </xdr:from>
    <xdr:to>
      <xdr:col>2</xdr:col>
      <xdr:colOff>607314</xdr:colOff>
      <xdr:row>15</xdr:row>
      <xdr:rowOff>213728</xdr:rowOff>
    </xdr:to>
    <xdr:pic>
      <xdr:nvPicPr>
        <xdr:cNvPr id="28" name="Picture 1" descr="https://www.avenmaf.ru/sites/default/files/styles/product/public/s-2.jpg?itok=eTXOFvBW"/>
        <xdr:cNvPicPr>
          <a:picLocks noChangeAspect="1" noChangeArrowheads="1"/>
        </xdr:cNvPicPr>
      </xdr:nvPicPr>
      <xdr:blipFill>
        <a:blip xmlns:r="http://schemas.openxmlformats.org/officeDocument/2006/relationships" r:embed="rId6" cstate="print"/>
        <a:srcRect/>
        <a:stretch>
          <a:fillRect/>
        </a:stretch>
      </xdr:blipFill>
      <xdr:spPr bwMode="auto">
        <a:xfrm>
          <a:off x="2219325" y="6327070"/>
          <a:ext cx="416814" cy="1708"/>
        </a:xfrm>
        <a:prstGeom prst="rect">
          <a:avLst/>
        </a:prstGeom>
        <a:noFill/>
      </xdr:spPr>
    </xdr:pic>
    <xdr:clientData/>
  </xdr:twoCellAnchor>
  <xdr:twoCellAnchor editAs="oneCell">
    <xdr:from>
      <xdr:col>2</xdr:col>
      <xdr:colOff>428625</xdr:colOff>
      <xdr:row>15</xdr:row>
      <xdr:rowOff>657225</xdr:rowOff>
    </xdr:from>
    <xdr:to>
      <xdr:col>2</xdr:col>
      <xdr:colOff>611233</xdr:colOff>
      <xdr:row>15</xdr:row>
      <xdr:rowOff>659129</xdr:rowOff>
    </xdr:to>
    <xdr:pic>
      <xdr:nvPicPr>
        <xdr:cNvPr id="29" name="Picture 2" descr="https://www.avenmaf.ru/sites/default/files/styles/product/public/s-2.jpg?itok=eTXOFvBW"/>
        <xdr:cNvPicPr>
          <a:picLocks noChangeAspect="1" noChangeArrowheads="1"/>
        </xdr:cNvPicPr>
      </xdr:nvPicPr>
      <xdr:blipFill>
        <a:blip xmlns:r="http://schemas.openxmlformats.org/officeDocument/2006/relationships" r:embed="rId7" cstate="print"/>
        <a:srcRect/>
        <a:stretch>
          <a:fillRect/>
        </a:stretch>
      </xdr:blipFill>
      <xdr:spPr bwMode="auto">
        <a:xfrm>
          <a:off x="2457450" y="6772275"/>
          <a:ext cx="182608" cy="1904"/>
        </a:xfrm>
        <a:prstGeom prst="rect">
          <a:avLst/>
        </a:prstGeom>
        <a:noFill/>
      </xdr:spPr>
    </xdr:pic>
    <xdr:clientData/>
  </xdr:twoCellAnchor>
  <xdr:twoCellAnchor editAs="oneCell">
    <xdr:from>
      <xdr:col>2</xdr:col>
      <xdr:colOff>472560</xdr:colOff>
      <xdr:row>34</xdr:row>
      <xdr:rowOff>0</xdr:rowOff>
    </xdr:from>
    <xdr:to>
      <xdr:col>2</xdr:col>
      <xdr:colOff>609600</xdr:colOff>
      <xdr:row>34</xdr:row>
      <xdr:rowOff>0</xdr:rowOff>
    </xdr:to>
    <xdr:pic>
      <xdr:nvPicPr>
        <xdr:cNvPr id="31" name="Рисунок 3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01385" y="20002500"/>
          <a:ext cx="137040" cy="0"/>
        </a:xfrm>
        <a:prstGeom prst="rect">
          <a:avLst/>
        </a:prstGeom>
      </xdr:spPr>
    </xdr:pic>
    <xdr:clientData/>
  </xdr:twoCellAnchor>
  <xdr:twoCellAnchor editAs="oneCell">
    <xdr:from>
      <xdr:col>2</xdr:col>
      <xdr:colOff>409575</xdr:colOff>
      <xdr:row>17</xdr:row>
      <xdr:rowOff>457199</xdr:rowOff>
    </xdr:from>
    <xdr:to>
      <xdr:col>2</xdr:col>
      <xdr:colOff>614103</xdr:colOff>
      <xdr:row>17</xdr:row>
      <xdr:rowOff>457199</xdr:rowOff>
    </xdr:to>
    <xdr:pic>
      <xdr:nvPicPr>
        <xdr:cNvPr id="32" name="Рисунок 3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38400" y="11334749"/>
          <a:ext cx="204528" cy="0"/>
        </a:xfrm>
        <a:prstGeom prst="rect">
          <a:avLst/>
        </a:prstGeom>
      </xdr:spPr>
    </xdr:pic>
    <xdr:clientData/>
  </xdr:twoCellAnchor>
  <xdr:twoCellAnchor editAs="oneCell">
    <xdr:from>
      <xdr:col>2</xdr:col>
      <xdr:colOff>409574</xdr:colOff>
      <xdr:row>34</xdr:row>
      <xdr:rowOff>190500</xdr:rowOff>
    </xdr:from>
    <xdr:to>
      <xdr:col>2</xdr:col>
      <xdr:colOff>609599</xdr:colOff>
      <xdr:row>34</xdr:row>
      <xdr:rowOff>190500</xdr:rowOff>
    </xdr:to>
    <xdr:pic>
      <xdr:nvPicPr>
        <xdr:cNvPr id="33" name="Picture 2" descr="D:\БЛАГОУСТРОЙСТВО\Городская СРЕДА\2018-2022\Перечень оборудования презентация\светильник.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38399" y="21078825"/>
          <a:ext cx="200025" cy="0"/>
        </a:xfrm>
        <a:prstGeom prst="rect">
          <a:avLst/>
        </a:prstGeom>
        <a:noFill/>
        <a:ln w="0">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129540</xdr:colOff>
      <xdr:row>22</xdr:row>
      <xdr:rowOff>901700</xdr:rowOff>
    </xdr:from>
    <xdr:to>
      <xdr:col>2</xdr:col>
      <xdr:colOff>1765300</xdr:colOff>
      <xdr:row>22</xdr:row>
      <xdr:rowOff>2159000</xdr:rowOff>
    </xdr:to>
    <xdr:pic>
      <xdr:nvPicPr>
        <xdr:cNvPr id="45" name="Picture 2" descr="https://aven-maf.ru/sites/default/files/s-27m.jpg"/>
        <xdr:cNvPicPr>
          <a:picLocks noChangeAspect="1" noChangeArrowheads="1"/>
        </xdr:cNvPicPr>
      </xdr:nvPicPr>
      <xdr:blipFill>
        <a:blip xmlns:r="http://schemas.openxmlformats.org/officeDocument/2006/relationships" r:embed="rId11" cstate="print"/>
        <a:srcRect/>
        <a:stretch>
          <a:fillRect/>
        </a:stretch>
      </xdr:blipFill>
      <xdr:spPr bwMode="auto">
        <a:xfrm>
          <a:off x="2161540" y="23329900"/>
          <a:ext cx="1635760" cy="1257300"/>
        </a:xfrm>
        <a:prstGeom prst="rect">
          <a:avLst/>
        </a:prstGeom>
        <a:noFill/>
      </xdr:spPr>
    </xdr:pic>
    <xdr:clientData/>
  </xdr:twoCellAnchor>
  <xdr:twoCellAnchor editAs="oneCell">
    <xdr:from>
      <xdr:col>2</xdr:col>
      <xdr:colOff>91440</xdr:colOff>
      <xdr:row>20</xdr:row>
      <xdr:rowOff>182880</xdr:rowOff>
    </xdr:from>
    <xdr:to>
      <xdr:col>2</xdr:col>
      <xdr:colOff>1356360</xdr:colOff>
      <xdr:row>20</xdr:row>
      <xdr:rowOff>183557</xdr:rowOff>
    </xdr:to>
    <xdr:pic>
      <xdr:nvPicPr>
        <xdr:cNvPr id="46" name="Рисунок 115200"/>
        <xdr:cNvPicPr>
          <a:picLocks noChangeAspect="1"/>
        </xdr:cNvPicPr>
      </xdr:nvPicPr>
      <xdr:blipFill>
        <a:blip xmlns:r="http://schemas.openxmlformats.org/officeDocument/2006/relationships" r:embed="rId12" cstate="print"/>
        <a:srcRect/>
        <a:stretch>
          <a:fillRect/>
        </a:stretch>
      </xdr:blipFill>
      <xdr:spPr bwMode="auto">
        <a:xfrm>
          <a:off x="2186940" y="55361205"/>
          <a:ext cx="1264920" cy="534077"/>
        </a:xfrm>
        <a:prstGeom prst="rect">
          <a:avLst/>
        </a:prstGeom>
        <a:noFill/>
        <a:ln w="9525">
          <a:noFill/>
          <a:miter lim="800000"/>
          <a:headEnd/>
          <a:tailEnd/>
        </a:ln>
      </xdr:spPr>
    </xdr:pic>
    <xdr:clientData/>
  </xdr:twoCellAnchor>
  <xdr:twoCellAnchor editAs="oneCell">
    <xdr:from>
      <xdr:col>2</xdr:col>
      <xdr:colOff>457200</xdr:colOff>
      <xdr:row>14</xdr:row>
      <xdr:rowOff>548786</xdr:rowOff>
    </xdr:from>
    <xdr:to>
      <xdr:col>2</xdr:col>
      <xdr:colOff>605451</xdr:colOff>
      <xdr:row>14</xdr:row>
      <xdr:rowOff>554355</xdr:rowOff>
    </xdr:to>
    <xdr:pic>
      <xdr:nvPicPr>
        <xdr:cNvPr id="41" name="Рисунок 57" descr="http://avenmaf.ru/sites/default/files/styles/thumbnail/public/s-3.jpg?itok=DocXZvu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25" y="4520711"/>
          <a:ext cx="148251" cy="5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464820</xdr:colOff>
      <xdr:row>16</xdr:row>
      <xdr:rowOff>668655</xdr:rowOff>
    </xdr:from>
    <xdr:to>
      <xdr:col>2</xdr:col>
      <xdr:colOff>605028</xdr:colOff>
      <xdr:row>16</xdr:row>
      <xdr:rowOff>670560</xdr:rowOff>
    </xdr:to>
    <xdr:pic>
      <xdr:nvPicPr>
        <xdr:cNvPr id="48" name="Рисунок 26" descr="http://avenmaf.ru/sites/default/files/styles/thumbnail/public/s-1.jpg?itok=_wcJMcK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93645" y="9498330"/>
          <a:ext cx="140208" cy="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520513</xdr:colOff>
      <xdr:row>18</xdr:row>
      <xdr:rowOff>295275</xdr:rowOff>
    </xdr:from>
    <xdr:to>
      <xdr:col>2</xdr:col>
      <xdr:colOff>613791</xdr:colOff>
      <xdr:row>18</xdr:row>
      <xdr:rowOff>299085</xdr:rowOff>
    </xdr:to>
    <xdr:pic>
      <xdr:nvPicPr>
        <xdr:cNvPr id="49" name="Рисунок 105" descr="Бетонная урна для мусора У-19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9338" y="13887450"/>
          <a:ext cx="93278"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507796</xdr:colOff>
      <xdr:row>30</xdr:row>
      <xdr:rowOff>333375</xdr:rowOff>
    </xdr:from>
    <xdr:to>
      <xdr:col>2</xdr:col>
      <xdr:colOff>611682</xdr:colOff>
      <xdr:row>30</xdr:row>
      <xdr:rowOff>337185</xdr:rowOff>
    </xdr:to>
    <xdr:pic>
      <xdr:nvPicPr>
        <xdr:cNvPr id="50" name="Рисунок 131" descr="http://avenmaf.ru/sites/default/files/styles/thumbnail/public/u-48.jpg?itok=dF4SM4v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36621" y="25631775"/>
          <a:ext cx="103886"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34</xdr:row>
      <xdr:rowOff>0</xdr:rowOff>
    </xdr:from>
    <xdr:to>
      <xdr:col>1</xdr:col>
      <xdr:colOff>608457</xdr:colOff>
      <xdr:row>34</xdr:row>
      <xdr:rowOff>3048</xdr:rowOff>
    </xdr:to>
    <xdr:pic>
      <xdr:nvPicPr>
        <xdr:cNvPr id="51"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0075" y="28841700"/>
          <a:ext cx="608457" cy="3048"/>
        </a:xfrm>
        <a:prstGeom prst="rect">
          <a:avLst/>
        </a:prstGeom>
        <a:noFill/>
        <a:ln w="9525">
          <a:noFill/>
          <a:miter lim="800000"/>
          <a:headEnd/>
          <a:tailEnd/>
        </a:ln>
      </xdr:spPr>
    </xdr:pic>
    <xdr:clientData/>
  </xdr:twoCellAnchor>
  <xdr:twoCellAnchor editAs="oneCell">
    <xdr:from>
      <xdr:col>2</xdr:col>
      <xdr:colOff>190500</xdr:colOff>
      <xdr:row>15</xdr:row>
      <xdr:rowOff>212020</xdr:rowOff>
    </xdr:from>
    <xdr:to>
      <xdr:col>2</xdr:col>
      <xdr:colOff>607314</xdr:colOff>
      <xdr:row>15</xdr:row>
      <xdr:rowOff>213728</xdr:rowOff>
    </xdr:to>
    <xdr:pic>
      <xdr:nvPicPr>
        <xdr:cNvPr id="52" name="Picture 1" descr="https://www.avenmaf.ru/sites/default/files/styles/product/public/s-2.jpg?itok=eTXOFvBW"/>
        <xdr:cNvPicPr>
          <a:picLocks noChangeAspect="1" noChangeArrowheads="1"/>
        </xdr:cNvPicPr>
      </xdr:nvPicPr>
      <xdr:blipFill>
        <a:blip xmlns:r="http://schemas.openxmlformats.org/officeDocument/2006/relationships" r:embed="rId6" cstate="print"/>
        <a:srcRect/>
        <a:stretch>
          <a:fillRect/>
        </a:stretch>
      </xdr:blipFill>
      <xdr:spPr bwMode="auto">
        <a:xfrm>
          <a:off x="2219325" y="6422320"/>
          <a:ext cx="416814" cy="1708"/>
        </a:xfrm>
        <a:prstGeom prst="rect">
          <a:avLst/>
        </a:prstGeom>
        <a:noFill/>
      </xdr:spPr>
    </xdr:pic>
    <xdr:clientData/>
  </xdr:twoCellAnchor>
  <xdr:twoCellAnchor editAs="oneCell">
    <xdr:from>
      <xdr:col>2</xdr:col>
      <xdr:colOff>428625</xdr:colOff>
      <xdr:row>15</xdr:row>
      <xdr:rowOff>657225</xdr:rowOff>
    </xdr:from>
    <xdr:to>
      <xdr:col>2</xdr:col>
      <xdr:colOff>611233</xdr:colOff>
      <xdr:row>15</xdr:row>
      <xdr:rowOff>659129</xdr:rowOff>
    </xdr:to>
    <xdr:pic>
      <xdr:nvPicPr>
        <xdr:cNvPr id="53" name="Picture 2" descr="https://www.avenmaf.ru/sites/default/files/styles/product/public/s-2.jpg?itok=eTXOFvBW"/>
        <xdr:cNvPicPr>
          <a:picLocks noChangeAspect="1" noChangeArrowheads="1"/>
        </xdr:cNvPicPr>
      </xdr:nvPicPr>
      <xdr:blipFill>
        <a:blip xmlns:r="http://schemas.openxmlformats.org/officeDocument/2006/relationships" r:embed="rId7" cstate="print"/>
        <a:srcRect/>
        <a:stretch>
          <a:fillRect/>
        </a:stretch>
      </xdr:blipFill>
      <xdr:spPr bwMode="auto">
        <a:xfrm>
          <a:off x="2457450" y="6867525"/>
          <a:ext cx="182608" cy="1904"/>
        </a:xfrm>
        <a:prstGeom prst="rect">
          <a:avLst/>
        </a:prstGeom>
        <a:noFill/>
      </xdr:spPr>
    </xdr:pic>
    <xdr:clientData/>
  </xdr:twoCellAnchor>
  <xdr:twoCellAnchor editAs="oneCell">
    <xdr:from>
      <xdr:col>2</xdr:col>
      <xdr:colOff>472560</xdr:colOff>
      <xdr:row>31</xdr:row>
      <xdr:rowOff>266700</xdr:rowOff>
    </xdr:from>
    <xdr:to>
      <xdr:col>2</xdr:col>
      <xdr:colOff>609600</xdr:colOff>
      <xdr:row>31</xdr:row>
      <xdr:rowOff>266700</xdr:rowOff>
    </xdr:to>
    <xdr:pic>
      <xdr:nvPicPr>
        <xdr:cNvPr id="54" name="Рисунок 5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01385" y="27708225"/>
          <a:ext cx="137040" cy="0"/>
        </a:xfrm>
        <a:prstGeom prst="rect">
          <a:avLst/>
        </a:prstGeom>
      </xdr:spPr>
    </xdr:pic>
    <xdr:clientData/>
  </xdr:twoCellAnchor>
  <xdr:twoCellAnchor editAs="oneCell">
    <xdr:from>
      <xdr:col>2</xdr:col>
      <xdr:colOff>409575</xdr:colOff>
      <xdr:row>17</xdr:row>
      <xdr:rowOff>457199</xdr:rowOff>
    </xdr:from>
    <xdr:to>
      <xdr:col>2</xdr:col>
      <xdr:colOff>614103</xdr:colOff>
      <xdr:row>17</xdr:row>
      <xdr:rowOff>457199</xdr:rowOff>
    </xdr:to>
    <xdr:pic>
      <xdr:nvPicPr>
        <xdr:cNvPr id="55" name="Рисунок 5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38400" y="11906249"/>
          <a:ext cx="204528" cy="0"/>
        </a:xfrm>
        <a:prstGeom prst="rect">
          <a:avLst/>
        </a:prstGeom>
      </xdr:spPr>
    </xdr:pic>
    <xdr:clientData/>
  </xdr:twoCellAnchor>
  <xdr:twoCellAnchor editAs="oneCell">
    <xdr:from>
      <xdr:col>2</xdr:col>
      <xdr:colOff>409574</xdr:colOff>
      <xdr:row>34</xdr:row>
      <xdr:rowOff>0</xdr:rowOff>
    </xdr:from>
    <xdr:to>
      <xdr:col>2</xdr:col>
      <xdr:colOff>609599</xdr:colOff>
      <xdr:row>34</xdr:row>
      <xdr:rowOff>0</xdr:rowOff>
    </xdr:to>
    <xdr:pic>
      <xdr:nvPicPr>
        <xdr:cNvPr id="56" name="Picture 2" descr="D:\БЛАГОУСТРОЙСТВО\Городская СРЕДА\2018-2022\Перечень оборудования презентация\светильник.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38399" y="28841700"/>
          <a:ext cx="200025" cy="0"/>
        </a:xfrm>
        <a:prstGeom prst="rect">
          <a:avLst/>
        </a:prstGeom>
        <a:noFill/>
        <a:ln w="0">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14</xdr:row>
      <xdr:rowOff>548786</xdr:rowOff>
    </xdr:from>
    <xdr:to>
      <xdr:col>2</xdr:col>
      <xdr:colOff>605451</xdr:colOff>
      <xdr:row>14</xdr:row>
      <xdr:rowOff>554355</xdr:rowOff>
    </xdr:to>
    <xdr:pic>
      <xdr:nvPicPr>
        <xdr:cNvPr id="63" name="Рисунок 57" descr="http://avenmaf.ru/sites/default/files/styles/thumbnail/public/s-3.jpg?itok=DocXZvu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25" y="4520711"/>
          <a:ext cx="148251" cy="5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464820</xdr:colOff>
      <xdr:row>16</xdr:row>
      <xdr:rowOff>668655</xdr:rowOff>
    </xdr:from>
    <xdr:to>
      <xdr:col>2</xdr:col>
      <xdr:colOff>605028</xdr:colOff>
      <xdr:row>16</xdr:row>
      <xdr:rowOff>670560</xdr:rowOff>
    </xdr:to>
    <xdr:pic>
      <xdr:nvPicPr>
        <xdr:cNvPr id="64" name="Рисунок 26" descr="http://avenmaf.ru/sites/default/files/styles/thumbnail/public/s-1.jpg?itok=_wcJMcK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93645" y="9498330"/>
          <a:ext cx="140208" cy="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520513</xdr:colOff>
      <xdr:row>30</xdr:row>
      <xdr:rowOff>295275</xdr:rowOff>
    </xdr:from>
    <xdr:to>
      <xdr:col>2</xdr:col>
      <xdr:colOff>613791</xdr:colOff>
      <xdr:row>30</xdr:row>
      <xdr:rowOff>299085</xdr:rowOff>
    </xdr:to>
    <xdr:pic>
      <xdr:nvPicPr>
        <xdr:cNvPr id="65" name="Рисунок 105" descr="Бетонная урна для мусора У-19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9338" y="25593675"/>
          <a:ext cx="93278"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507796</xdr:colOff>
      <xdr:row>31</xdr:row>
      <xdr:rowOff>0</xdr:rowOff>
    </xdr:from>
    <xdr:to>
      <xdr:col>2</xdr:col>
      <xdr:colOff>611682</xdr:colOff>
      <xdr:row>31</xdr:row>
      <xdr:rowOff>3810</xdr:rowOff>
    </xdr:to>
    <xdr:pic>
      <xdr:nvPicPr>
        <xdr:cNvPr id="66" name="Рисунок 131" descr="http://avenmaf.ru/sites/default/files/styles/thumbnail/public/u-48.jpg?itok=dF4SM4v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36621" y="27441525"/>
          <a:ext cx="103886"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608457</xdr:colOff>
      <xdr:row>37</xdr:row>
      <xdr:rowOff>0</xdr:rowOff>
    </xdr:to>
    <xdr:pic>
      <xdr:nvPicPr>
        <xdr:cNvPr id="67"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0075" y="30270450"/>
          <a:ext cx="608457" cy="3048"/>
        </a:xfrm>
        <a:prstGeom prst="rect">
          <a:avLst/>
        </a:prstGeom>
        <a:noFill/>
        <a:ln w="9525">
          <a:noFill/>
          <a:miter lim="800000"/>
          <a:headEnd/>
          <a:tailEnd/>
        </a:ln>
      </xdr:spPr>
    </xdr:pic>
    <xdr:clientData/>
  </xdr:twoCellAnchor>
  <xdr:twoCellAnchor editAs="oneCell">
    <xdr:from>
      <xdr:col>2</xdr:col>
      <xdr:colOff>190500</xdr:colOff>
      <xdr:row>15</xdr:row>
      <xdr:rowOff>212020</xdr:rowOff>
    </xdr:from>
    <xdr:to>
      <xdr:col>2</xdr:col>
      <xdr:colOff>607314</xdr:colOff>
      <xdr:row>15</xdr:row>
      <xdr:rowOff>213728</xdr:rowOff>
    </xdr:to>
    <xdr:pic>
      <xdr:nvPicPr>
        <xdr:cNvPr id="68" name="Picture 1" descr="https://www.avenmaf.ru/sites/default/files/styles/product/public/s-2.jpg?itok=eTXOFvBW"/>
        <xdr:cNvPicPr>
          <a:picLocks noChangeAspect="1" noChangeArrowheads="1"/>
        </xdr:cNvPicPr>
      </xdr:nvPicPr>
      <xdr:blipFill>
        <a:blip xmlns:r="http://schemas.openxmlformats.org/officeDocument/2006/relationships" r:embed="rId6" cstate="print"/>
        <a:srcRect/>
        <a:stretch>
          <a:fillRect/>
        </a:stretch>
      </xdr:blipFill>
      <xdr:spPr bwMode="auto">
        <a:xfrm>
          <a:off x="2219325" y="6422320"/>
          <a:ext cx="416814" cy="1708"/>
        </a:xfrm>
        <a:prstGeom prst="rect">
          <a:avLst/>
        </a:prstGeom>
        <a:noFill/>
      </xdr:spPr>
    </xdr:pic>
    <xdr:clientData/>
  </xdr:twoCellAnchor>
  <xdr:twoCellAnchor editAs="oneCell">
    <xdr:from>
      <xdr:col>2</xdr:col>
      <xdr:colOff>428625</xdr:colOff>
      <xdr:row>15</xdr:row>
      <xdr:rowOff>657225</xdr:rowOff>
    </xdr:from>
    <xdr:to>
      <xdr:col>2</xdr:col>
      <xdr:colOff>611233</xdr:colOff>
      <xdr:row>15</xdr:row>
      <xdr:rowOff>659129</xdr:rowOff>
    </xdr:to>
    <xdr:pic>
      <xdr:nvPicPr>
        <xdr:cNvPr id="69" name="Picture 2" descr="https://www.avenmaf.ru/sites/default/files/styles/product/public/s-2.jpg?itok=eTXOFvBW"/>
        <xdr:cNvPicPr>
          <a:picLocks noChangeAspect="1" noChangeArrowheads="1"/>
        </xdr:cNvPicPr>
      </xdr:nvPicPr>
      <xdr:blipFill>
        <a:blip xmlns:r="http://schemas.openxmlformats.org/officeDocument/2006/relationships" r:embed="rId7" cstate="print"/>
        <a:srcRect/>
        <a:stretch>
          <a:fillRect/>
        </a:stretch>
      </xdr:blipFill>
      <xdr:spPr bwMode="auto">
        <a:xfrm>
          <a:off x="2457450" y="6867525"/>
          <a:ext cx="182608" cy="1904"/>
        </a:xfrm>
        <a:prstGeom prst="rect">
          <a:avLst/>
        </a:prstGeom>
        <a:noFill/>
      </xdr:spPr>
    </xdr:pic>
    <xdr:clientData/>
  </xdr:twoCellAnchor>
  <xdr:twoCellAnchor editAs="oneCell">
    <xdr:from>
      <xdr:col>2</xdr:col>
      <xdr:colOff>472560</xdr:colOff>
      <xdr:row>34</xdr:row>
      <xdr:rowOff>0</xdr:rowOff>
    </xdr:from>
    <xdr:to>
      <xdr:col>2</xdr:col>
      <xdr:colOff>609600</xdr:colOff>
      <xdr:row>34</xdr:row>
      <xdr:rowOff>0</xdr:rowOff>
    </xdr:to>
    <xdr:pic>
      <xdr:nvPicPr>
        <xdr:cNvPr id="70" name="Рисунок 6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01385" y="28841700"/>
          <a:ext cx="137040" cy="0"/>
        </a:xfrm>
        <a:prstGeom prst="rect">
          <a:avLst/>
        </a:prstGeom>
      </xdr:spPr>
    </xdr:pic>
    <xdr:clientData/>
  </xdr:twoCellAnchor>
  <xdr:twoCellAnchor editAs="oneCell">
    <xdr:from>
      <xdr:col>2</xdr:col>
      <xdr:colOff>409575</xdr:colOff>
      <xdr:row>17</xdr:row>
      <xdr:rowOff>457199</xdr:rowOff>
    </xdr:from>
    <xdr:to>
      <xdr:col>2</xdr:col>
      <xdr:colOff>614103</xdr:colOff>
      <xdr:row>17</xdr:row>
      <xdr:rowOff>457199</xdr:rowOff>
    </xdr:to>
    <xdr:pic>
      <xdr:nvPicPr>
        <xdr:cNvPr id="71" name="Рисунок 7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38400" y="11906249"/>
          <a:ext cx="204528" cy="0"/>
        </a:xfrm>
        <a:prstGeom prst="rect">
          <a:avLst/>
        </a:prstGeom>
      </xdr:spPr>
    </xdr:pic>
    <xdr:clientData/>
  </xdr:twoCellAnchor>
  <xdr:twoCellAnchor editAs="oneCell">
    <xdr:from>
      <xdr:col>2</xdr:col>
      <xdr:colOff>409574</xdr:colOff>
      <xdr:row>34</xdr:row>
      <xdr:rowOff>190500</xdr:rowOff>
    </xdr:from>
    <xdr:to>
      <xdr:col>2</xdr:col>
      <xdr:colOff>609599</xdr:colOff>
      <xdr:row>34</xdr:row>
      <xdr:rowOff>190500</xdr:rowOff>
    </xdr:to>
    <xdr:pic>
      <xdr:nvPicPr>
        <xdr:cNvPr id="72" name="Picture 2" descr="D:\БЛАГОУСТРОЙСТВО\Городская СРЕДА\2018-2022\Перечень оборудования презентация\светильник.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38399" y="29032200"/>
          <a:ext cx="200025" cy="0"/>
        </a:xfrm>
        <a:prstGeom prst="rect">
          <a:avLst/>
        </a:prstGeom>
        <a:noFill/>
        <a:ln w="0">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129540</xdr:colOff>
      <xdr:row>22</xdr:row>
      <xdr:rowOff>901700</xdr:rowOff>
    </xdr:from>
    <xdr:to>
      <xdr:col>2</xdr:col>
      <xdr:colOff>1765300</xdr:colOff>
      <xdr:row>22</xdr:row>
      <xdr:rowOff>2159000</xdr:rowOff>
    </xdr:to>
    <xdr:pic>
      <xdr:nvPicPr>
        <xdr:cNvPr id="81" name="Picture 2" descr="https://aven-maf.ru/sites/default/files/s-27m.jpg"/>
        <xdr:cNvPicPr>
          <a:picLocks noChangeAspect="1" noChangeArrowheads="1"/>
        </xdr:cNvPicPr>
      </xdr:nvPicPr>
      <xdr:blipFill>
        <a:blip xmlns:r="http://schemas.openxmlformats.org/officeDocument/2006/relationships" r:embed="rId11" cstate="print"/>
        <a:srcRect/>
        <a:stretch>
          <a:fillRect/>
        </a:stretch>
      </xdr:blipFill>
      <xdr:spPr bwMode="auto">
        <a:xfrm>
          <a:off x="2158365" y="23418800"/>
          <a:ext cx="1635760" cy="1257300"/>
        </a:xfrm>
        <a:prstGeom prst="rect">
          <a:avLst/>
        </a:prstGeom>
        <a:noFill/>
      </xdr:spPr>
    </xdr:pic>
    <xdr:clientData/>
  </xdr:twoCellAnchor>
  <xdr:twoCellAnchor editAs="oneCell">
    <xdr:from>
      <xdr:col>2</xdr:col>
      <xdr:colOff>91440</xdr:colOff>
      <xdr:row>20</xdr:row>
      <xdr:rowOff>182880</xdr:rowOff>
    </xdr:from>
    <xdr:to>
      <xdr:col>2</xdr:col>
      <xdr:colOff>1356360</xdr:colOff>
      <xdr:row>20</xdr:row>
      <xdr:rowOff>183557</xdr:rowOff>
    </xdr:to>
    <xdr:pic>
      <xdr:nvPicPr>
        <xdr:cNvPr id="82" name="Рисунок 115200"/>
        <xdr:cNvPicPr>
          <a:picLocks noChangeAspect="1"/>
        </xdr:cNvPicPr>
      </xdr:nvPicPr>
      <xdr:blipFill>
        <a:blip xmlns:r="http://schemas.openxmlformats.org/officeDocument/2006/relationships" r:embed="rId12" cstate="print"/>
        <a:srcRect/>
        <a:stretch>
          <a:fillRect/>
        </a:stretch>
      </xdr:blipFill>
      <xdr:spPr bwMode="auto">
        <a:xfrm>
          <a:off x="2120265" y="18023205"/>
          <a:ext cx="1264920" cy="677"/>
        </a:xfrm>
        <a:prstGeom prst="rect">
          <a:avLst/>
        </a:prstGeom>
        <a:noFill/>
        <a:ln w="9525">
          <a:noFill/>
          <a:miter lim="800000"/>
          <a:headEnd/>
          <a:tailEnd/>
        </a:ln>
      </xdr:spPr>
    </xdr:pic>
    <xdr:clientData/>
  </xdr:twoCellAnchor>
  <xdr:oneCellAnchor>
    <xdr:from>
      <xdr:col>2</xdr:col>
      <xdr:colOff>457200</xdr:colOff>
      <xdr:row>14</xdr:row>
      <xdr:rowOff>548786</xdr:rowOff>
    </xdr:from>
    <xdr:ext cx="148251" cy="5569"/>
    <xdr:pic>
      <xdr:nvPicPr>
        <xdr:cNvPr id="85" name="Рисунок 57" descr="http://avenmaf.ru/sites/default/files/styles/thumbnail/public/s-3.jpg?itok=DocXZvu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25" y="4520711"/>
          <a:ext cx="148251" cy="5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464820</xdr:colOff>
      <xdr:row>16</xdr:row>
      <xdr:rowOff>668655</xdr:rowOff>
    </xdr:from>
    <xdr:ext cx="140208" cy="1905"/>
    <xdr:pic>
      <xdr:nvPicPr>
        <xdr:cNvPr id="86" name="Рисунок 26" descr="http://avenmaf.ru/sites/default/files/styles/thumbnail/public/s-1.jpg?itok=_wcJMcK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93645" y="9498330"/>
          <a:ext cx="140208" cy="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520513</xdr:colOff>
      <xdr:row>18</xdr:row>
      <xdr:rowOff>295275</xdr:rowOff>
    </xdr:from>
    <xdr:ext cx="93278" cy="3810"/>
    <xdr:pic>
      <xdr:nvPicPr>
        <xdr:cNvPr id="87" name="Рисунок 105" descr="Бетонная урна для мусора У-19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9338" y="13887450"/>
          <a:ext cx="93278"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507796</xdr:colOff>
      <xdr:row>30</xdr:row>
      <xdr:rowOff>333375</xdr:rowOff>
    </xdr:from>
    <xdr:ext cx="103886" cy="3810"/>
    <xdr:pic>
      <xdr:nvPicPr>
        <xdr:cNvPr id="88" name="Рисунок 131" descr="http://avenmaf.ru/sites/default/files/styles/thumbnail/public/u-48.jpg?itok=dF4SM4v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36621" y="25631775"/>
          <a:ext cx="103886"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34</xdr:row>
      <xdr:rowOff>0</xdr:rowOff>
    </xdr:from>
    <xdr:ext cx="608457" cy="3048"/>
    <xdr:pic>
      <xdr:nvPicPr>
        <xdr:cNvPr id="89" name="Рисунок 88"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0075" y="28841700"/>
          <a:ext cx="608457" cy="3048"/>
        </a:xfrm>
        <a:prstGeom prst="rect">
          <a:avLst/>
        </a:prstGeom>
        <a:noFill/>
        <a:ln w="9525">
          <a:noFill/>
          <a:miter lim="800000"/>
          <a:headEnd/>
          <a:tailEnd/>
        </a:ln>
      </xdr:spPr>
    </xdr:pic>
    <xdr:clientData/>
  </xdr:oneCellAnchor>
  <xdr:oneCellAnchor>
    <xdr:from>
      <xdr:col>2</xdr:col>
      <xdr:colOff>190500</xdr:colOff>
      <xdr:row>15</xdr:row>
      <xdr:rowOff>212020</xdr:rowOff>
    </xdr:from>
    <xdr:ext cx="416814" cy="1708"/>
    <xdr:pic>
      <xdr:nvPicPr>
        <xdr:cNvPr id="90" name="Picture 1" descr="https://www.avenmaf.ru/sites/default/files/styles/product/public/s-2.jpg?itok=eTXOFvBW"/>
        <xdr:cNvPicPr>
          <a:picLocks noChangeAspect="1" noChangeArrowheads="1"/>
        </xdr:cNvPicPr>
      </xdr:nvPicPr>
      <xdr:blipFill>
        <a:blip xmlns:r="http://schemas.openxmlformats.org/officeDocument/2006/relationships" r:embed="rId6" cstate="print"/>
        <a:srcRect/>
        <a:stretch>
          <a:fillRect/>
        </a:stretch>
      </xdr:blipFill>
      <xdr:spPr bwMode="auto">
        <a:xfrm>
          <a:off x="2219325" y="6422320"/>
          <a:ext cx="416814" cy="1708"/>
        </a:xfrm>
        <a:prstGeom prst="rect">
          <a:avLst/>
        </a:prstGeom>
        <a:noFill/>
      </xdr:spPr>
    </xdr:pic>
    <xdr:clientData/>
  </xdr:oneCellAnchor>
  <xdr:oneCellAnchor>
    <xdr:from>
      <xdr:col>2</xdr:col>
      <xdr:colOff>428625</xdr:colOff>
      <xdr:row>15</xdr:row>
      <xdr:rowOff>657225</xdr:rowOff>
    </xdr:from>
    <xdr:ext cx="182608" cy="1904"/>
    <xdr:pic>
      <xdr:nvPicPr>
        <xdr:cNvPr id="91" name="Picture 2" descr="https://www.avenmaf.ru/sites/default/files/styles/product/public/s-2.jpg?itok=eTXOFvBW"/>
        <xdr:cNvPicPr>
          <a:picLocks noChangeAspect="1" noChangeArrowheads="1"/>
        </xdr:cNvPicPr>
      </xdr:nvPicPr>
      <xdr:blipFill>
        <a:blip xmlns:r="http://schemas.openxmlformats.org/officeDocument/2006/relationships" r:embed="rId7" cstate="print"/>
        <a:srcRect/>
        <a:stretch>
          <a:fillRect/>
        </a:stretch>
      </xdr:blipFill>
      <xdr:spPr bwMode="auto">
        <a:xfrm>
          <a:off x="2457450" y="6867525"/>
          <a:ext cx="182608" cy="1904"/>
        </a:xfrm>
        <a:prstGeom prst="rect">
          <a:avLst/>
        </a:prstGeom>
        <a:noFill/>
      </xdr:spPr>
    </xdr:pic>
    <xdr:clientData/>
  </xdr:oneCellAnchor>
  <xdr:oneCellAnchor>
    <xdr:from>
      <xdr:col>2</xdr:col>
      <xdr:colOff>472560</xdr:colOff>
      <xdr:row>31</xdr:row>
      <xdr:rowOff>266700</xdr:rowOff>
    </xdr:from>
    <xdr:ext cx="137040" cy="0"/>
    <xdr:pic>
      <xdr:nvPicPr>
        <xdr:cNvPr id="92" name="Рисунок 9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01385" y="27708225"/>
          <a:ext cx="137040" cy="0"/>
        </a:xfrm>
        <a:prstGeom prst="rect">
          <a:avLst/>
        </a:prstGeom>
      </xdr:spPr>
    </xdr:pic>
    <xdr:clientData/>
  </xdr:oneCellAnchor>
  <xdr:oneCellAnchor>
    <xdr:from>
      <xdr:col>2</xdr:col>
      <xdr:colOff>409575</xdr:colOff>
      <xdr:row>17</xdr:row>
      <xdr:rowOff>457199</xdr:rowOff>
    </xdr:from>
    <xdr:ext cx="204528" cy="0"/>
    <xdr:pic>
      <xdr:nvPicPr>
        <xdr:cNvPr id="93" name="Рисунок 9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38400" y="11906249"/>
          <a:ext cx="204528" cy="0"/>
        </a:xfrm>
        <a:prstGeom prst="rect">
          <a:avLst/>
        </a:prstGeom>
      </xdr:spPr>
    </xdr:pic>
    <xdr:clientData/>
  </xdr:oneCellAnchor>
  <xdr:oneCellAnchor>
    <xdr:from>
      <xdr:col>2</xdr:col>
      <xdr:colOff>409574</xdr:colOff>
      <xdr:row>34</xdr:row>
      <xdr:rowOff>0</xdr:rowOff>
    </xdr:from>
    <xdr:ext cx="200025" cy="0"/>
    <xdr:pic>
      <xdr:nvPicPr>
        <xdr:cNvPr id="94" name="Picture 2" descr="D:\БЛАГОУСТРОЙСТВО\Городская СРЕДА\2018-2022\Перечень оборудования презентация\светильник.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38399" y="28841700"/>
          <a:ext cx="200025" cy="0"/>
        </a:xfrm>
        <a:prstGeom prst="rect">
          <a:avLst/>
        </a:prstGeom>
        <a:noFill/>
        <a:ln w="0">
          <a:noFill/>
        </a:ln>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272926</xdr:colOff>
      <xdr:row>15</xdr:row>
      <xdr:rowOff>762000</xdr:rowOff>
    </xdr:from>
    <xdr:ext cx="1560682" cy="1206500"/>
    <xdr:pic>
      <xdr:nvPicPr>
        <xdr:cNvPr id="96" name="Picture 2" descr="https://www.avenmaf.ru/sites/default/files/styles/product/public/s-2.jpg?itok=eTXOFvBW"/>
        <xdr:cNvPicPr>
          <a:picLocks noChangeAspect="1" noChangeArrowheads="1"/>
        </xdr:cNvPicPr>
      </xdr:nvPicPr>
      <xdr:blipFill>
        <a:blip xmlns:r="http://schemas.openxmlformats.org/officeDocument/2006/relationships" r:embed="rId7" cstate="print"/>
        <a:srcRect/>
        <a:stretch>
          <a:fillRect/>
        </a:stretch>
      </xdr:blipFill>
      <xdr:spPr bwMode="auto">
        <a:xfrm>
          <a:off x="2304926" y="6959600"/>
          <a:ext cx="1560682" cy="1206500"/>
        </a:xfrm>
        <a:prstGeom prst="rect">
          <a:avLst/>
        </a:prstGeom>
        <a:noFill/>
      </xdr:spPr>
    </xdr:pic>
    <xdr:clientData/>
  </xdr:oneCellAnchor>
  <xdr:oneCellAnchor>
    <xdr:from>
      <xdr:col>2</xdr:col>
      <xdr:colOff>163296</xdr:colOff>
      <xdr:row>16</xdr:row>
      <xdr:rowOff>673100</xdr:rowOff>
    </xdr:from>
    <xdr:ext cx="1748376" cy="1216025"/>
    <xdr:pic>
      <xdr:nvPicPr>
        <xdr:cNvPr id="97" name="Рисунок 26" descr="http://avenmaf.ru/sites/default/files/styles/thumbnail/public/s-1.jpg?itok=_wcJMcK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5296" y="9486900"/>
          <a:ext cx="1748376" cy="121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457200</xdr:colOff>
      <xdr:row>14</xdr:row>
      <xdr:rowOff>548786</xdr:rowOff>
    </xdr:from>
    <xdr:ext cx="148251" cy="5569"/>
    <xdr:pic>
      <xdr:nvPicPr>
        <xdr:cNvPr id="100" name="Рисунок 57" descr="http://avenmaf.ru/sites/default/files/styles/thumbnail/public/s-3.jpg?itok=DocXZvu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25" y="4520711"/>
          <a:ext cx="148251" cy="5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464820</xdr:colOff>
      <xdr:row>16</xdr:row>
      <xdr:rowOff>668655</xdr:rowOff>
    </xdr:from>
    <xdr:ext cx="140208" cy="1905"/>
    <xdr:pic>
      <xdr:nvPicPr>
        <xdr:cNvPr id="101" name="Рисунок 26" descr="http://avenmaf.ru/sites/default/files/styles/thumbnail/public/s-1.jpg?itok=_wcJMcK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93645" y="9498330"/>
          <a:ext cx="140208" cy="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520513</xdr:colOff>
      <xdr:row>30</xdr:row>
      <xdr:rowOff>295275</xdr:rowOff>
    </xdr:from>
    <xdr:ext cx="93278" cy="3810"/>
    <xdr:pic>
      <xdr:nvPicPr>
        <xdr:cNvPr id="102" name="Рисунок 105" descr="Бетонная урна для мусора У-19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9338" y="25593675"/>
          <a:ext cx="93278"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507796</xdr:colOff>
      <xdr:row>31</xdr:row>
      <xdr:rowOff>0</xdr:rowOff>
    </xdr:from>
    <xdr:ext cx="103886" cy="3810"/>
    <xdr:pic>
      <xdr:nvPicPr>
        <xdr:cNvPr id="103" name="Рисунок 131" descr="http://avenmaf.ru/sites/default/files/styles/thumbnail/public/u-48.jpg?itok=dF4SM4v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36621" y="27441525"/>
          <a:ext cx="103886"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608457" cy="3048"/>
    <xdr:pic>
      <xdr:nvPicPr>
        <xdr:cNvPr id="104"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0075" y="30270450"/>
          <a:ext cx="608457" cy="3048"/>
        </a:xfrm>
        <a:prstGeom prst="rect">
          <a:avLst/>
        </a:prstGeom>
        <a:noFill/>
        <a:ln w="9525">
          <a:noFill/>
          <a:miter lim="800000"/>
          <a:headEnd/>
          <a:tailEnd/>
        </a:ln>
      </xdr:spPr>
    </xdr:pic>
    <xdr:clientData/>
  </xdr:oneCellAnchor>
  <xdr:oneCellAnchor>
    <xdr:from>
      <xdr:col>2</xdr:col>
      <xdr:colOff>190500</xdr:colOff>
      <xdr:row>15</xdr:row>
      <xdr:rowOff>212020</xdr:rowOff>
    </xdr:from>
    <xdr:ext cx="416814" cy="1708"/>
    <xdr:pic>
      <xdr:nvPicPr>
        <xdr:cNvPr id="105" name="Picture 1" descr="https://www.avenmaf.ru/sites/default/files/styles/product/public/s-2.jpg?itok=eTXOFvBW"/>
        <xdr:cNvPicPr>
          <a:picLocks noChangeAspect="1" noChangeArrowheads="1"/>
        </xdr:cNvPicPr>
      </xdr:nvPicPr>
      <xdr:blipFill>
        <a:blip xmlns:r="http://schemas.openxmlformats.org/officeDocument/2006/relationships" r:embed="rId6" cstate="print"/>
        <a:srcRect/>
        <a:stretch>
          <a:fillRect/>
        </a:stretch>
      </xdr:blipFill>
      <xdr:spPr bwMode="auto">
        <a:xfrm>
          <a:off x="2219325" y="6422320"/>
          <a:ext cx="416814" cy="1708"/>
        </a:xfrm>
        <a:prstGeom prst="rect">
          <a:avLst/>
        </a:prstGeom>
        <a:noFill/>
      </xdr:spPr>
    </xdr:pic>
    <xdr:clientData/>
  </xdr:oneCellAnchor>
  <xdr:oneCellAnchor>
    <xdr:from>
      <xdr:col>2</xdr:col>
      <xdr:colOff>428625</xdr:colOff>
      <xdr:row>15</xdr:row>
      <xdr:rowOff>657225</xdr:rowOff>
    </xdr:from>
    <xdr:ext cx="182608" cy="1904"/>
    <xdr:pic>
      <xdr:nvPicPr>
        <xdr:cNvPr id="106" name="Picture 2" descr="https://www.avenmaf.ru/sites/default/files/styles/product/public/s-2.jpg?itok=eTXOFvBW"/>
        <xdr:cNvPicPr>
          <a:picLocks noChangeAspect="1" noChangeArrowheads="1"/>
        </xdr:cNvPicPr>
      </xdr:nvPicPr>
      <xdr:blipFill>
        <a:blip xmlns:r="http://schemas.openxmlformats.org/officeDocument/2006/relationships" r:embed="rId7" cstate="print"/>
        <a:srcRect/>
        <a:stretch>
          <a:fillRect/>
        </a:stretch>
      </xdr:blipFill>
      <xdr:spPr bwMode="auto">
        <a:xfrm>
          <a:off x="2457450" y="6867525"/>
          <a:ext cx="182608" cy="1904"/>
        </a:xfrm>
        <a:prstGeom prst="rect">
          <a:avLst/>
        </a:prstGeom>
        <a:noFill/>
      </xdr:spPr>
    </xdr:pic>
    <xdr:clientData/>
  </xdr:oneCellAnchor>
  <xdr:oneCellAnchor>
    <xdr:from>
      <xdr:col>2</xdr:col>
      <xdr:colOff>472560</xdr:colOff>
      <xdr:row>34</xdr:row>
      <xdr:rowOff>0</xdr:rowOff>
    </xdr:from>
    <xdr:ext cx="137040" cy="0"/>
    <xdr:pic>
      <xdr:nvPicPr>
        <xdr:cNvPr id="107" name="Рисунок 10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01385" y="28841700"/>
          <a:ext cx="137040" cy="0"/>
        </a:xfrm>
        <a:prstGeom prst="rect">
          <a:avLst/>
        </a:prstGeom>
      </xdr:spPr>
    </xdr:pic>
    <xdr:clientData/>
  </xdr:oneCellAnchor>
  <xdr:oneCellAnchor>
    <xdr:from>
      <xdr:col>2</xdr:col>
      <xdr:colOff>409575</xdr:colOff>
      <xdr:row>17</xdr:row>
      <xdr:rowOff>457199</xdr:rowOff>
    </xdr:from>
    <xdr:ext cx="204528" cy="0"/>
    <xdr:pic>
      <xdr:nvPicPr>
        <xdr:cNvPr id="108" name="Рисунок 10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38400" y="11906249"/>
          <a:ext cx="204528" cy="0"/>
        </a:xfrm>
        <a:prstGeom prst="rect">
          <a:avLst/>
        </a:prstGeom>
      </xdr:spPr>
    </xdr:pic>
    <xdr:clientData/>
  </xdr:oneCellAnchor>
  <xdr:oneCellAnchor>
    <xdr:from>
      <xdr:col>2</xdr:col>
      <xdr:colOff>409574</xdr:colOff>
      <xdr:row>34</xdr:row>
      <xdr:rowOff>190500</xdr:rowOff>
    </xdr:from>
    <xdr:ext cx="200025" cy="0"/>
    <xdr:pic>
      <xdr:nvPicPr>
        <xdr:cNvPr id="109" name="Picture 2" descr="D:\БЛАГОУСТРОЙСТВО\Городская СРЕДА\2018-2022\Перечень оборудования презентация\светильник.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38399" y="29032200"/>
          <a:ext cx="200025" cy="0"/>
        </a:xfrm>
        <a:prstGeom prst="rect">
          <a:avLst/>
        </a:prstGeom>
        <a:noFill/>
        <a:ln w="0">
          <a:noFill/>
        </a:ln>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171192</xdr:colOff>
      <xdr:row>14</xdr:row>
      <xdr:rowOff>253999</xdr:rowOff>
    </xdr:from>
    <xdr:ext cx="1641734" cy="1057275"/>
    <xdr:pic>
      <xdr:nvPicPr>
        <xdr:cNvPr id="110" name="Рисунок 57" descr="http://avenmaf.ru/sites/default/files/styles/thumbnail/public/s-3.jpg?itok=DocXZvu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3192" y="4216399"/>
          <a:ext cx="1641734"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152028</xdr:colOff>
      <xdr:row>17</xdr:row>
      <xdr:rowOff>425450</xdr:rowOff>
    </xdr:from>
    <xdr:ext cx="1648197" cy="1314450"/>
    <xdr:pic>
      <xdr:nvPicPr>
        <xdr:cNvPr id="111" name="Рисунок 1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84028" y="11855450"/>
          <a:ext cx="1648197" cy="1314450"/>
        </a:xfrm>
        <a:prstGeom prst="rect">
          <a:avLst/>
        </a:prstGeom>
      </xdr:spPr>
    </xdr:pic>
    <xdr:clientData/>
  </xdr:oneCellAnchor>
  <xdr:oneCellAnchor>
    <xdr:from>
      <xdr:col>2</xdr:col>
      <xdr:colOff>79375</xdr:colOff>
      <xdr:row>30</xdr:row>
      <xdr:rowOff>393700</xdr:rowOff>
    </xdr:from>
    <xdr:ext cx="1629978" cy="1231900"/>
    <xdr:pic>
      <xdr:nvPicPr>
        <xdr:cNvPr id="112" name="Рисунок 105" descr="Бетонная урна для мусора У-19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11375" y="25692100"/>
          <a:ext cx="1629978" cy="123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260349</xdr:colOff>
      <xdr:row>31</xdr:row>
      <xdr:rowOff>44450</xdr:rowOff>
    </xdr:from>
    <xdr:ext cx="1231729" cy="1558925"/>
    <xdr:pic>
      <xdr:nvPicPr>
        <xdr:cNvPr id="113" name="Рисунок 112" descr="http://deshevokovka.ru/%D0%A3%D1%80%D0%BD%D0%B0%2002%20%D1%81%20%D0%BA%D0%BE%D0%BB%D0%BF%D0%B0%D1%87%D0%BA%D0%BE%D0%BC%20%D0%A1.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673349" y="33429575"/>
          <a:ext cx="1231729" cy="1558925"/>
        </a:xfrm>
        <a:prstGeom prst="rect">
          <a:avLst/>
        </a:prstGeom>
        <a:solidFill>
          <a:schemeClr val="bg1"/>
        </a:solidFill>
        <a:extLst/>
      </xdr:spPr>
    </xdr:pic>
    <xdr:clientData/>
  </xdr:oneCellAnchor>
  <xdr:oneCellAnchor>
    <xdr:from>
      <xdr:col>2</xdr:col>
      <xdr:colOff>339725</xdr:colOff>
      <xdr:row>34</xdr:row>
      <xdr:rowOff>76200</xdr:rowOff>
    </xdr:from>
    <xdr:ext cx="1230979" cy="1098550"/>
    <xdr:pic>
      <xdr:nvPicPr>
        <xdr:cNvPr id="114" name="Рисунок 113"/>
        <xdr:cNvPicPr>
          <a:picLocks noChangeAspect="1"/>
        </xdr:cNvPicPr>
      </xdr:nvPicPr>
      <xdr:blipFill>
        <a:blip xmlns:r="http://schemas.openxmlformats.org/officeDocument/2006/relationships" r:embed="rId14"/>
        <a:stretch>
          <a:fillRect/>
        </a:stretch>
      </xdr:blipFill>
      <xdr:spPr>
        <a:xfrm>
          <a:off x="2371725" y="28917900"/>
          <a:ext cx="1230979" cy="1098550"/>
        </a:xfrm>
        <a:prstGeom prst="rect">
          <a:avLst/>
        </a:prstGeom>
      </xdr:spPr>
    </xdr:pic>
    <xdr:clientData/>
  </xdr:oneCellAnchor>
  <xdr:oneCellAnchor>
    <xdr:from>
      <xdr:col>2</xdr:col>
      <xdr:colOff>112137</xdr:colOff>
      <xdr:row>18</xdr:row>
      <xdr:rowOff>292100</xdr:rowOff>
    </xdr:from>
    <xdr:ext cx="1723013" cy="1095375"/>
    <xdr:pic>
      <xdr:nvPicPr>
        <xdr:cNvPr id="115" name="Рисунок 114"/>
        <xdr:cNvPicPr>
          <a:picLocks noChangeAspect="1"/>
        </xdr:cNvPicPr>
      </xdr:nvPicPr>
      <xdr:blipFill>
        <a:blip xmlns:r="http://schemas.openxmlformats.org/officeDocument/2006/relationships" r:embed="rId15"/>
        <a:stretch>
          <a:fillRect/>
        </a:stretch>
      </xdr:blipFill>
      <xdr:spPr>
        <a:xfrm>
          <a:off x="2144137" y="13868400"/>
          <a:ext cx="1723013" cy="1095375"/>
        </a:xfrm>
        <a:prstGeom prst="rect">
          <a:avLst/>
        </a:prstGeom>
      </xdr:spPr>
    </xdr:pic>
    <xdr:clientData/>
  </xdr:oneCellAnchor>
  <xdr:oneCellAnchor>
    <xdr:from>
      <xdr:col>2</xdr:col>
      <xdr:colOff>190499</xdr:colOff>
      <xdr:row>19</xdr:row>
      <xdr:rowOff>596900</xdr:rowOff>
    </xdr:from>
    <xdr:ext cx="1450211" cy="1231900"/>
    <xdr:pic>
      <xdr:nvPicPr>
        <xdr:cNvPr id="116" name="Picture 1" descr="https://aven-maf.ru/sites/default/files/s-19.jpg"/>
        <xdr:cNvPicPr>
          <a:picLocks noChangeAspect="1" noChangeArrowheads="1"/>
        </xdr:cNvPicPr>
      </xdr:nvPicPr>
      <xdr:blipFill>
        <a:blip xmlns:r="http://schemas.openxmlformats.org/officeDocument/2006/relationships" r:embed="rId16" cstate="print"/>
        <a:srcRect/>
        <a:stretch>
          <a:fillRect/>
        </a:stretch>
      </xdr:blipFill>
      <xdr:spPr bwMode="auto">
        <a:xfrm>
          <a:off x="2222499" y="15557500"/>
          <a:ext cx="1450211" cy="1231900"/>
        </a:xfrm>
        <a:prstGeom prst="rect">
          <a:avLst/>
        </a:prstGeom>
        <a:noFill/>
      </xdr:spPr>
    </xdr:pic>
    <xdr:clientData/>
  </xdr:oneCellAnchor>
  <xdr:oneCellAnchor>
    <xdr:from>
      <xdr:col>2</xdr:col>
      <xdr:colOff>129540</xdr:colOff>
      <xdr:row>22</xdr:row>
      <xdr:rowOff>901700</xdr:rowOff>
    </xdr:from>
    <xdr:ext cx="1635760" cy="1257300"/>
    <xdr:pic>
      <xdr:nvPicPr>
        <xdr:cNvPr id="117" name="Picture 2" descr="https://aven-maf.ru/sites/default/files/s-27m.jpg"/>
        <xdr:cNvPicPr>
          <a:picLocks noChangeAspect="1" noChangeArrowheads="1"/>
        </xdr:cNvPicPr>
      </xdr:nvPicPr>
      <xdr:blipFill>
        <a:blip xmlns:r="http://schemas.openxmlformats.org/officeDocument/2006/relationships" r:embed="rId11" cstate="print"/>
        <a:srcRect/>
        <a:stretch>
          <a:fillRect/>
        </a:stretch>
      </xdr:blipFill>
      <xdr:spPr bwMode="auto">
        <a:xfrm>
          <a:off x="2158365" y="23418800"/>
          <a:ext cx="1635760" cy="1257300"/>
        </a:xfrm>
        <a:prstGeom prst="rect">
          <a:avLst/>
        </a:prstGeom>
        <a:noFill/>
      </xdr:spPr>
    </xdr:pic>
    <xdr:clientData/>
  </xdr:oneCellAnchor>
  <xdr:oneCellAnchor>
    <xdr:from>
      <xdr:col>2</xdr:col>
      <xdr:colOff>91440</xdr:colOff>
      <xdr:row>20</xdr:row>
      <xdr:rowOff>182880</xdr:rowOff>
    </xdr:from>
    <xdr:ext cx="1264920" cy="677"/>
    <xdr:pic>
      <xdr:nvPicPr>
        <xdr:cNvPr id="118" name="Рисунок 115200"/>
        <xdr:cNvPicPr>
          <a:picLocks noChangeAspect="1"/>
        </xdr:cNvPicPr>
      </xdr:nvPicPr>
      <xdr:blipFill>
        <a:blip xmlns:r="http://schemas.openxmlformats.org/officeDocument/2006/relationships" r:embed="rId12" cstate="print"/>
        <a:srcRect/>
        <a:stretch>
          <a:fillRect/>
        </a:stretch>
      </xdr:blipFill>
      <xdr:spPr bwMode="auto">
        <a:xfrm>
          <a:off x="2120265" y="18023205"/>
          <a:ext cx="1264920" cy="677"/>
        </a:xfrm>
        <a:prstGeom prst="rect">
          <a:avLst/>
        </a:prstGeom>
        <a:noFill/>
        <a:ln w="9525">
          <a:noFill/>
          <a:miter lim="800000"/>
          <a:headEnd/>
          <a:tailEnd/>
        </a:ln>
      </xdr:spPr>
    </xdr:pic>
    <xdr:clientData/>
  </xdr:oneCellAnchor>
  <xdr:oneCellAnchor>
    <xdr:from>
      <xdr:col>2</xdr:col>
      <xdr:colOff>243840</xdr:colOff>
      <xdr:row>21</xdr:row>
      <xdr:rowOff>493438</xdr:rowOff>
    </xdr:from>
    <xdr:ext cx="1534160" cy="1195662"/>
    <xdr:pic>
      <xdr:nvPicPr>
        <xdr:cNvPr id="119" name="Рисунок 115199"/>
        <xdr:cNvPicPr>
          <a:picLocks noChangeAspect="1"/>
        </xdr:cNvPicPr>
      </xdr:nvPicPr>
      <xdr:blipFill>
        <a:blip xmlns:r="http://schemas.openxmlformats.org/officeDocument/2006/relationships" r:embed="rId17" cstate="print"/>
        <a:srcRect/>
        <a:stretch>
          <a:fillRect/>
        </a:stretch>
      </xdr:blipFill>
      <xdr:spPr bwMode="auto">
        <a:xfrm>
          <a:off x="2275840" y="20775338"/>
          <a:ext cx="1534160" cy="1195662"/>
        </a:xfrm>
        <a:prstGeom prst="rect">
          <a:avLst/>
        </a:prstGeom>
        <a:noFill/>
        <a:ln w="9525">
          <a:noFill/>
          <a:miter lim="800000"/>
          <a:headEnd/>
          <a:tailEnd/>
        </a:ln>
      </xdr:spPr>
    </xdr:pic>
    <xdr:clientData/>
  </xdr:oneCellAnchor>
  <xdr:oneCellAnchor>
    <xdr:from>
      <xdr:col>2</xdr:col>
      <xdr:colOff>266701</xdr:colOff>
      <xdr:row>20</xdr:row>
      <xdr:rowOff>647700</xdr:rowOff>
    </xdr:from>
    <xdr:ext cx="1511300" cy="1107173"/>
    <xdr:pic>
      <xdr:nvPicPr>
        <xdr:cNvPr id="120" name="Рисунок 119"/>
        <xdr:cNvPicPr>
          <a:picLocks noChangeAspect="1"/>
        </xdr:cNvPicPr>
      </xdr:nvPicPr>
      <xdr:blipFill>
        <a:blip xmlns:r="http://schemas.openxmlformats.org/officeDocument/2006/relationships" r:embed="rId18"/>
        <a:stretch>
          <a:fillRect/>
        </a:stretch>
      </xdr:blipFill>
      <xdr:spPr>
        <a:xfrm>
          <a:off x="2298701" y="18478500"/>
          <a:ext cx="1511300" cy="1107173"/>
        </a:xfrm>
        <a:prstGeom prst="rect">
          <a:avLst/>
        </a:prstGeom>
      </xdr:spPr>
    </xdr:pic>
    <xdr:clientData/>
  </xdr:oneCellAnchor>
  <xdr:twoCellAnchor editAs="oneCell">
    <xdr:from>
      <xdr:col>1</xdr:col>
      <xdr:colOff>0</xdr:colOff>
      <xdr:row>34</xdr:row>
      <xdr:rowOff>0</xdr:rowOff>
    </xdr:from>
    <xdr:to>
      <xdr:col>1</xdr:col>
      <xdr:colOff>608457</xdr:colOff>
      <xdr:row>34</xdr:row>
      <xdr:rowOff>3048</xdr:rowOff>
    </xdr:to>
    <xdr:pic>
      <xdr:nvPicPr>
        <xdr:cNvPr id="79"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0075" y="28603575"/>
          <a:ext cx="608457" cy="3048"/>
        </a:xfrm>
        <a:prstGeom prst="rect">
          <a:avLst/>
        </a:prstGeom>
        <a:noFill/>
        <a:ln w="9525">
          <a:noFill/>
          <a:miter lim="800000"/>
          <a:headEnd/>
          <a:tailEnd/>
        </a:ln>
      </xdr:spPr>
    </xdr:pic>
    <xdr:clientData/>
  </xdr:twoCellAnchor>
  <xdr:twoCellAnchor editAs="oneCell">
    <xdr:from>
      <xdr:col>1</xdr:col>
      <xdr:colOff>0</xdr:colOff>
      <xdr:row>34</xdr:row>
      <xdr:rowOff>0</xdr:rowOff>
    </xdr:from>
    <xdr:to>
      <xdr:col>1</xdr:col>
      <xdr:colOff>608457</xdr:colOff>
      <xdr:row>34</xdr:row>
      <xdr:rowOff>3048</xdr:rowOff>
    </xdr:to>
    <xdr:pic>
      <xdr:nvPicPr>
        <xdr:cNvPr id="80" name="Рисунок 79"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0075" y="28603575"/>
          <a:ext cx="608457" cy="3048"/>
        </a:xfrm>
        <a:prstGeom prst="rect">
          <a:avLst/>
        </a:prstGeom>
        <a:noFill/>
        <a:ln w="9525">
          <a:noFill/>
          <a:miter lim="800000"/>
          <a:headEnd/>
          <a:tailEnd/>
        </a:ln>
      </xdr:spPr>
    </xdr:pic>
    <xdr:clientData/>
  </xdr:twoCellAnchor>
  <xdr:oneCellAnchor>
    <xdr:from>
      <xdr:col>1</xdr:col>
      <xdr:colOff>0</xdr:colOff>
      <xdr:row>34</xdr:row>
      <xdr:rowOff>0</xdr:rowOff>
    </xdr:from>
    <xdr:ext cx="608457" cy="3048"/>
    <xdr:pic>
      <xdr:nvPicPr>
        <xdr:cNvPr id="83" name="Рисунок 82"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0075" y="28603575"/>
          <a:ext cx="608457" cy="3048"/>
        </a:xfrm>
        <a:prstGeom prst="rect">
          <a:avLst/>
        </a:prstGeom>
        <a:noFill/>
        <a:ln w="9525">
          <a:noFill/>
          <a:miter lim="800000"/>
          <a:headEnd/>
          <a:tailEnd/>
        </a:ln>
      </xdr:spPr>
    </xdr:pic>
    <xdr:clientData/>
  </xdr:oneCellAnchor>
  <xdr:oneCellAnchor>
    <xdr:from>
      <xdr:col>2</xdr:col>
      <xdr:colOff>163296</xdr:colOff>
      <xdr:row>16</xdr:row>
      <xdr:rowOff>673100</xdr:rowOff>
    </xdr:from>
    <xdr:ext cx="1748376" cy="1216025"/>
    <xdr:pic>
      <xdr:nvPicPr>
        <xdr:cNvPr id="84" name="Рисунок 26" descr="http://avenmaf.ru/sites/default/files/styles/thumbnail/public/s-1.jpg?itok=_wcJMcK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2121" y="9502775"/>
          <a:ext cx="1748376" cy="121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36</xdr:row>
      <xdr:rowOff>0</xdr:rowOff>
    </xdr:from>
    <xdr:to>
      <xdr:col>1</xdr:col>
      <xdr:colOff>608457</xdr:colOff>
      <xdr:row>36</xdr:row>
      <xdr:rowOff>3048</xdr:rowOff>
    </xdr:to>
    <xdr:pic>
      <xdr:nvPicPr>
        <xdr:cNvPr id="95"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34782125"/>
          <a:ext cx="608457" cy="3048"/>
        </a:xfrm>
        <a:prstGeom prst="rect">
          <a:avLst/>
        </a:prstGeom>
        <a:noFill/>
        <a:ln w="9525">
          <a:noFill/>
          <a:miter lim="800000"/>
          <a:headEnd/>
          <a:tailEnd/>
        </a:ln>
      </xdr:spPr>
    </xdr:pic>
    <xdr:clientData/>
  </xdr:twoCellAnchor>
  <xdr:twoCellAnchor editAs="oneCell">
    <xdr:from>
      <xdr:col>2</xdr:col>
      <xdr:colOff>409574</xdr:colOff>
      <xdr:row>36</xdr:row>
      <xdr:rowOff>190500</xdr:rowOff>
    </xdr:from>
    <xdr:to>
      <xdr:col>2</xdr:col>
      <xdr:colOff>609599</xdr:colOff>
      <xdr:row>36</xdr:row>
      <xdr:rowOff>190500</xdr:rowOff>
    </xdr:to>
    <xdr:pic>
      <xdr:nvPicPr>
        <xdr:cNvPr id="98" name="Picture 2" descr="D:\БЛАГОУСТРОЙСТВО\Городская СРЕДА\2018-2022\Перечень оборудования презентация\светильник.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822574" y="34972625"/>
          <a:ext cx="200025" cy="0"/>
        </a:xfrm>
        <a:prstGeom prst="rect">
          <a:avLst/>
        </a:prstGeom>
        <a:noFill/>
        <a:ln w="0">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0</xdr:rowOff>
    </xdr:from>
    <xdr:to>
      <xdr:col>1</xdr:col>
      <xdr:colOff>608457</xdr:colOff>
      <xdr:row>36</xdr:row>
      <xdr:rowOff>3048</xdr:rowOff>
    </xdr:to>
    <xdr:pic>
      <xdr:nvPicPr>
        <xdr:cNvPr id="99" name="Рисунок 98"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34782125"/>
          <a:ext cx="608457" cy="3048"/>
        </a:xfrm>
        <a:prstGeom prst="rect">
          <a:avLst/>
        </a:prstGeom>
        <a:noFill/>
        <a:ln w="9525">
          <a:noFill/>
          <a:miter lim="800000"/>
          <a:headEnd/>
          <a:tailEnd/>
        </a:ln>
      </xdr:spPr>
    </xdr:pic>
    <xdr:clientData/>
  </xdr:twoCellAnchor>
  <xdr:twoCellAnchor editAs="oneCell">
    <xdr:from>
      <xdr:col>2</xdr:col>
      <xdr:colOff>409574</xdr:colOff>
      <xdr:row>36</xdr:row>
      <xdr:rowOff>190500</xdr:rowOff>
    </xdr:from>
    <xdr:to>
      <xdr:col>2</xdr:col>
      <xdr:colOff>609599</xdr:colOff>
      <xdr:row>36</xdr:row>
      <xdr:rowOff>190500</xdr:rowOff>
    </xdr:to>
    <xdr:pic>
      <xdr:nvPicPr>
        <xdr:cNvPr id="121" name="Picture 2" descr="D:\БЛАГОУСТРОЙСТВО\Городская СРЕДА\2018-2022\Перечень оборудования презентация\светильник.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822574" y="34972625"/>
          <a:ext cx="200025" cy="0"/>
        </a:xfrm>
        <a:prstGeom prst="rect">
          <a:avLst/>
        </a:prstGeom>
        <a:noFill/>
        <a:ln w="0">
          <a:noFill/>
        </a:ln>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36</xdr:row>
      <xdr:rowOff>0</xdr:rowOff>
    </xdr:from>
    <xdr:ext cx="608457" cy="3048"/>
    <xdr:pic>
      <xdr:nvPicPr>
        <xdr:cNvPr id="122" name="Рисунок 121"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34782125"/>
          <a:ext cx="608457" cy="3048"/>
        </a:xfrm>
        <a:prstGeom prst="rect">
          <a:avLst/>
        </a:prstGeom>
        <a:noFill/>
        <a:ln w="9525">
          <a:noFill/>
          <a:miter lim="800000"/>
          <a:headEnd/>
          <a:tailEnd/>
        </a:ln>
      </xdr:spPr>
    </xdr:pic>
    <xdr:clientData/>
  </xdr:oneCellAnchor>
  <xdr:oneCellAnchor>
    <xdr:from>
      <xdr:col>2</xdr:col>
      <xdr:colOff>409574</xdr:colOff>
      <xdr:row>36</xdr:row>
      <xdr:rowOff>190500</xdr:rowOff>
    </xdr:from>
    <xdr:ext cx="200025" cy="0"/>
    <xdr:pic>
      <xdr:nvPicPr>
        <xdr:cNvPr id="123" name="Picture 2" descr="D:\БЛАГОУСТРОЙСТВО\Городская СРЕДА\2018-2022\Перечень оборудования презентация\светильник.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822574" y="34972625"/>
          <a:ext cx="200025" cy="0"/>
        </a:xfrm>
        <a:prstGeom prst="rect">
          <a:avLst/>
        </a:prstGeom>
        <a:noFill/>
        <a:ln w="0">
          <a:noFill/>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36</xdr:row>
      <xdr:rowOff>0</xdr:rowOff>
    </xdr:from>
    <xdr:to>
      <xdr:col>1</xdr:col>
      <xdr:colOff>608457</xdr:colOff>
      <xdr:row>36</xdr:row>
      <xdr:rowOff>3048</xdr:rowOff>
    </xdr:to>
    <xdr:pic>
      <xdr:nvPicPr>
        <xdr:cNvPr id="125"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34782125"/>
          <a:ext cx="608457" cy="3048"/>
        </a:xfrm>
        <a:prstGeom prst="rect">
          <a:avLst/>
        </a:prstGeom>
        <a:noFill/>
        <a:ln w="9525">
          <a:noFill/>
          <a:miter lim="800000"/>
          <a:headEnd/>
          <a:tailEnd/>
        </a:ln>
      </xdr:spPr>
    </xdr:pic>
    <xdr:clientData/>
  </xdr:twoCellAnchor>
  <xdr:twoCellAnchor editAs="oneCell">
    <xdr:from>
      <xdr:col>1</xdr:col>
      <xdr:colOff>0</xdr:colOff>
      <xdr:row>36</xdr:row>
      <xdr:rowOff>0</xdr:rowOff>
    </xdr:from>
    <xdr:to>
      <xdr:col>1</xdr:col>
      <xdr:colOff>608457</xdr:colOff>
      <xdr:row>36</xdr:row>
      <xdr:rowOff>3048</xdr:rowOff>
    </xdr:to>
    <xdr:pic>
      <xdr:nvPicPr>
        <xdr:cNvPr id="126" name="Рисунок 125"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34782125"/>
          <a:ext cx="608457" cy="3048"/>
        </a:xfrm>
        <a:prstGeom prst="rect">
          <a:avLst/>
        </a:prstGeom>
        <a:noFill/>
        <a:ln w="9525">
          <a:noFill/>
          <a:miter lim="800000"/>
          <a:headEnd/>
          <a:tailEnd/>
        </a:ln>
      </xdr:spPr>
    </xdr:pic>
    <xdr:clientData/>
  </xdr:twoCellAnchor>
  <xdr:oneCellAnchor>
    <xdr:from>
      <xdr:col>1</xdr:col>
      <xdr:colOff>0</xdr:colOff>
      <xdr:row>36</xdr:row>
      <xdr:rowOff>0</xdr:rowOff>
    </xdr:from>
    <xdr:ext cx="608457" cy="3048"/>
    <xdr:pic>
      <xdr:nvPicPr>
        <xdr:cNvPr id="127" name="Рисунок 126"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34782125"/>
          <a:ext cx="608457" cy="3048"/>
        </a:xfrm>
        <a:prstGeom prst="rect">
          <a:avLst/>
        </a:prstGeom>
        <a:noFill/>
        <a:ln w="9525">
          <a:noFill/>
          <a:miter lim="800000"/>
          <a:headEnd/>
          <a:tailEnd/>
        </a:ln>
      </xdr:spPr>
    </xdr:pic>
    <xdr:clientData/>
  </xdr:oneCellAnchor>
  <xdr:twoCellAnchor editAs="oneCell">
    <xdr:from>
      <xdr:col>2</xdr:col>
      <xdr:colOff>142875</xdr:colOff>
      <xdr:row>36</xdr:row>
      <xdr:rowOff>254000</xdr:rowOff>
    </xdr:from>
    <xdr:to>
      <xdr:col>2</xdr:col>
      <xdr:colOff>1895475</xdr:colOff>
      <xdr:row>36</xdr:row>
      <xdr:rowOff>1751965</xdr:rowOff>
    </xdr:to>
    <xdr:pic>
      <xdr:nvPicPr>
        <xdr:cNvPr id="128" name="Рисунок 127" descr="\\adm-2736\Папка обмена\ПОСТАНОВЛЕНИЯ\2024\Внесение изменений в постановление 1312 от 03.10.2023 (постановление 720)\ноябрь 2023\Светильник\Снимок.PNG"/>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555875" y="36464875"/>
          <a:ext cx="1752600" cy="1497965"/>
        </a:xfrm>
        <a:prstGeom prst="rect">
          <a:avLst/>
        </a:prstGeom>
        <a:noFill/>
        <a:ln>
          <a:noFill/>
        </a:ln>
      </xdr:spPr>
    </xdr:pic>
    <xdr:clientData/>
  </xdr:twoCellAnchor>
  <xdr:twoCellAnchor editAs="oneCell">
    <xdr:from>
      <xdr:col>2</xdr:col>
      <xdr:colOff>428625</xdr:colOff>
      <xdr:row>32</xdr:row>
      <xdr:rowOff>238125</xdr:rowOff>
    </xdr:from>
    <xdr:to>
      <xdr:col>2</xdr:col>
      <xdr:colOff>1742911</xdr:colOff>
      <xdr:row>32</xdr:row>
      <xdr:rowOff>1695268</xdr:rowOff>
    </xdr:to>
    <xdr:pic>
      <xdr:nvPicPr>
        <xdr:cNvPr id="9" name="Рисунок 8"/>
        <xdr:cNvPicPr>
          <a:picLocks noChangeAspect="1"/>
        </xdr:cNvPicPr>
      </xdr:nvPicPr>
      <xdr:blipFill>
        <a:blip xmlns:r="http://schemas.openxmlformats.org/officeDocument/2006/relationships" r:embed="rId20"/>
        <a:stretch>
          <a:fillRect/>
        </a:stretch>
      </xdr:blipFill>
      <xdr:spPr>
        <a:xfrm>
          <a:off x="2841625" y="42386250"/>
          <a:ext cx="1314286" cy="1457143"/>
        </a:xfrm>
        <a:prstGeom prst="rect">
          <a:avLst/>
        </a:prstGeom>
      </xdr:spPr>
    </xdr:pic>
    <xdr:clientData/>
  </xdr:twoCellAnchor>
  <xdr:twoCellAnchor editAs="oneCell">
    <xdr:from>
      <xdr:col>2</xdr:col>
      <xdr:colOff>174625</xdr:colOff>
      <xdr:row>23</xdr:row>
      <xdr:rowOff>206375</xdr:rowOff>
    </xdr:from>
    <xdr:to>
      <xdr:col>2</xdr:col>
      <xdr:colOff>1936750</xdr:colOff>
      <xdr:row>23</xdr:row>
      <xdr:rowOff>1698625</xdr:rowOff>
    </xdr:to>
    <xdr:pic>
      <xdr:nvPicPr>
        <xdr:cNvPr id="13" name="Рисунок 12"/>
        <xdr:cNvPicPr>
          <a:picLocks noChangeAspect="1"/>
        </xdr:cNvPicPr>
      </xdr:nvPicPr>
      <xdr:blipFill>
        <a:blip xmlns:r="http://schemas.openxmlformats.org/officeDocument/2006/relationships" r:embed="rId21"/>
        <a:stretch>
          <a:fillRect/>
        </a:stretch>
      </xdr:blipFill>
      <xdr:spPr>
        <a:xfrm>
          <a:off x="2587625" y="31003875"/>
          <a:ext cx="1762125" cy="1492250"/>
        </a:xfrm>
        <a:prstGeom prst="rect">
          <a:avLst/>
        </a:prstGeom>
      </xdr:spPr>
    </xdr:pic>
    <xdr:clientData/>
  </xdr:twoCellAnchor>
  <xdr:twoCellAnchor editAs="oneCell">
    <xdr:from>
      <xdr:col>2</xdr:col>
      <xdr:colOff>95249</xdr:colOff>
      <xdr:row>24</xdr:row>
      <xdr:rowOff>142875</xdr:rowOff>
    </xdr:from>
    <xdr:to>
      <xdr:col>2</xdr:col>
      <xdr:colOff>1876196</xdr:colOff>
      <xdr:row>24</xdr:row>
      <xdr:rowOff>1238113</xdr:rowOff>
    </xdr:to>
    <xdr:pic>
      <xdr:nvPicPr>
        <xdr:cNvPr id="14" name="Рисунок 13"/>
        <xdr:cNvPicPr>
          <a:picLocks noChangeAspect="1"/>
        </xdr:cNvPicPr>
      </xdr:nvPicPr>
      <xdr:blipFill>
        <a:blip xmlns:r="http://schemas.openxmlformats.org/officeDocument/2006/relationships" r:embed="rId22"/>
        <a:stretch>
          <a:fillRect/>
        </a:stretch>
      </xdr:blipFill>
      <xdr:spPr>
        <a:xfrm>
          <a:off x="2508249" y="32686625"/>
          <a:ext cx="1780947" cy="1095238"/>
        </a:xfrm>
        <a:prstGeom prst="rect">
          <a:avLst/>
        </a:prstGeom>
      </xdr:spPr>
    </xdr:pic>
    <xdr:clientData/>
  </xdr:twoCellAnchor>
  <xdr:twoCellAnchor editAs="oneCell">
    <xdr:from>
      <xdr:col>2</xdr:col>
      <xdr:colOff>63500</xdr:colOff>
      <xdr:row>25</xdr:row>
      <xdr:rowOff>206375</xdr:rowOff>
    </xdr:from>
    <xdr:to>
      <xdr:col>2</xdr:col>
      <xdr:colOff>1892670</xdr:colOff>
      <xdr:row>25</xdr:row>
      <xdr:rowOff>1651000</xdr:rowOff>
    </xdr:to>
    <xdr:pic>
      <xdr:nvPicPr>
        <xdr:cNvPr id="15" name="Рисунок 14"/>
        <xdr:cNvPicPr>
          <a:picLocks noChangeAspect="1"/>
        </xdr:cNvPicPr>
      </xdr:nvPicPr>
      <xdr:blipFill>
        <a:blip xmlns:r="http://schemas.openxmlformats.org/officeDocument/2006/relationships" r:embed="rId23"/>
        <a:stretch>
          <a:fillRect/>
        </a:stretch>
      </xdr:blipFill>
      <xdr:spPr>
        <a:xfrm>
          <a:off x="2476500" y="34480500"/>
          <a:ext cx="1829170" cy="1444625"/>
        </a:xfrm>
        <a:prstGeom prst="rect">
          <a:avLst/>
        </a:prstGeom>
      </xdr:spPr>
    </xdr:pic>
    <xdr:clientData/>
  </xdr:twoCellAnchor>
  <xdr:twoCellAnchor editAs="oneCell">
    <xdr:from>
      <xdr:col>1</xdr:col>
      <xdr:colOff>0</xdr:colOff>
      <xdr:row>35</xdr:row>
      <xdr:rowOff>0</xdr:rowOff>
    </xdr:from>
    <xdr:to>
      <xdr:col>1</xdr:col>
      <xdr:colOff>608457</xdr:colOff>
      <xdr:row>35</xdr:row>
      <xdr:rowOff>3048</xdr:rowOff>
    </xdr:to>
    <xdr:pic>
      <xdr:nvPicPr>
        <xdr:cNvPr id="124"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42402125"/>
          <a:ext cx="608457" cy="3048"/>
        </a:xfrm>
        <a:prstGeom prst="rect">
          <a:avLst/>
        </a:prstGeom>
        <a:noFill/>
        <a:ln w="9525">
          <a:noFill/>
          <a:miter lim="800000"/>
          <a:headEnd/>
          <a:tailEnd/>
        </a:ln>
      </xdr:spPr>
    </xdr:pic>
    <xdr:clientData/>
  </xdr:twoCellAnchor>
  <xdr:twoCellAnchor editAs="oneCell">
    <xdr:from>
      <xdr:col>1</xdr:col>
      <xdr:colOff>0</xdr:colOff>
      <xdr:row>35</xdr:row>
      <xdr:rowOff>0</xdr:rowOff>
    </xdr:from>
    <xdr:to>
      <xdr:col>1</xdr:col>
      <xdr:colOff>608457</xdr:colOff>
      <xdr:row>35</xdr:row>
      <xdr:rowOff>3048</xdr:rowOff>
    </xdr:to>
    <xdr:pic>
      <xdr:nvPicPr>
        <xdr:cNvPr id="129" name="Рисунок 128"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42402125"/>
          <a:ext cx="608457" cy="3048"/>
        </a:xfrm>
        <a:prstGeom prst="rect">
          <a:avLst/>
        </a:prstGeom>
        <a:noFill/>
        <a:ln w="9525">
          <a:noFill/>
          <a:miter lim="800000"/>
          <a:headEnd/>
          <a:tailEnd/>
        </a:ln>
      </xdr:spPr>
    </xdr:pic>
    <xdr:clientData/>
  </xdr:twoCellAnchor>
  <xdr:oneCellAnchor>
    <xdr:from>
      <xdr:col>1</xdr:col>
      <xdr:colOff>0</xdr:colOff>
      <xdr:row>35</xdr:row>
      <xdr:rowOff>0</xdr:rowOff>
    </xdr:from>
    <xdr:ext cx="608457" cy="3048"/>
    <xdr:pic>
      <xdr:nvPicPr>
        <xdr:cNvPr id="130" name="Рисунок 129"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42402125"/>
          <a:ext cx="608457" cy="3048"/>
        </a:xfrm>
        <a:prstGeom prst="rect">
          <a:avLst/>
        </a:prstGeom>
        <a:noFill/>
        <a:ln w="9525">
          <a:noFill/>
          <a:miter lim="800000"/>
          <a:headEnd/>
          <a:tailEnd/>
        </a:ln>
      </xdr:spPr>
    </xdr:pic>
    <xdr:clientData/>
  </xdr:oneCellAnchor>
  <xdr:twoCellAnchor editAs="oneCell">
    <xdr:from>
      <xdr:col>1</xdr:col>
      <xdr:colOff>0</xdr:colOff>
      <xdr:row>35</xdr:row>
      <xdr:rowOff>0</xdr:rowOff>
    </xdr:from>
    <xdr:to>
      <xdr:col>1</xdr:col>
      <xdr:colOff>608457</xdr:colOff>
      <xdr:row>35</xdr:row>
      <xdr:rowOff>3048</xdr:rowOff>
    </xdr:to>
    <xdr:pic>
      <xdr:nvPicPr>
        <xdr:cNvPr id="131" name="Рисунок 50"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42402125"/>
          <a:ext cx="608457" cy="3048"/>
        </a:xfrm>
        <a:prstGeom prst="rect">
          <a:avLst/>
        </a:prstGeom>
        <a:noFill/>
        <a:ln w="9525">
          <a:noFill/>
          <a:miter lim="800000"/>
          <a:headEnd/>
          <a:tailEnd/>
        </a:ln>
      </xdr:spPr>
    </xdr:pic>
    <xdr:clientData/>
  </xdr:twoCellAnchor>
  <xdr:twoCellAnchor editAs="oneCell">
    <xdr:from>
      <xdr:col>1</xdr:col>
      <xdr:colOff>0</xdr:colOff>
      <xdr:row>35</xdr:row>
      <xdr:rowOff>0</xdr:rowOff>
    </xdr:from>
    <xdr:to>
      <xdr:col>1</xdr:col>
      <xdr:colOff>608457</xdr:colOff>
      <xdr:row>35</xdr:row>
      <xdr:rowOff>3048</xdr:rowOff>
    </xdr:to>
    <xdr:pic>
      <xdr:nvPicPr>
        <xdr:cNvPr id="132" name="Рисунок 131"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42402125"/>
          <a:ext cx="608457" cy="3048"/>
        </a:xfrm>
        <a:prstGeom prst="rect">
          <a:avLst/>
        </a:prstGeom>
        <a:noFill/>
        <a:ln w="9525">
          <a:noFill/>
          <a:miter lim="800000"/>
          <a:headEnd/>
          <a:tailEnd/>
        </a:ln>
      </xdr:spPr>
    </xdr:pic>
    <xdr:clientData/>
  </xdr:twoCellAnchor>
  <xdr:oneCellAnchor>
    <xdr:from>
      <xdr:col>1</xdr:col>
      <xdr:colOff>0</xdr:colOff>
      <xdr:row>35</xdr:row>
      <xdr:rowOff>0</xdr:rowOff>
    </xdr:from>
    <xdr:ext cx="608457" cy="3048"/>
    <xdr:pic>
      <xdr:nvPicPr>
        <xdr:cNvPr id="133" name="Рисунок 132" descr="\\SRV-FILEBASE1\Tech_Description\на проверке\П-1 д без крышки.jpg"/>
        <xdr:cNvPicPr>
          <a:picLocks noChangeAspect="1" noChangeArrowheads="1"/>
        </xdr:cNvPicPr>
      </xdr:nvPicPr>
      <xdr:blipFill>
        <a:blip xmlns:r="http://schemas.openxmlformats.org/officeDocument/2006/relationships" r:embed="rId5" cstate="print"/>
        <a:srcRect/>
        <a:stretch>
          <a:fillRect/>
        </a:stretch>
      </xdr:blipFill>
      <xdr:spPr bwMode="auto">
        <a:xfrm>
          <a:off x="603250" y="42402125"/>
          <a:ext cx="608457" cy="3048"/>
        </a:xfrm>
        <a:prstGeom prst="rect">
          <a:avLst/>
        </a:prstGeom>
        <a:noFill/>
        <a:ln w="9525">
          <a:noFill/>
          <a:miter lim="800000"/>
          <a:headEnd/>
          <a:tailEnd/>
        </a:ln>
      </xdr:spPr>
    </xdr:pic>
    <xdr:clientData/>
  </xdr:oneCellAnchor>
  <xdr:twoCellAnchor editAs="oneCell">
    <xdr:from>
      <xdr:col>2</xdr:col>
      <xdr:colOff>492125</xdr:colOff>
      <xdr:row>35</xdr:row>
      <xdr:rowOff>127000</xdr:rowOff>
    </xdr:from>
    <xdr:to>
      <xdr:col>2</xdr:col>
      <xdr:colOff>1687045</xdr:colOff>
      <xdr:row>35</xdr:row>
      <xdr:rowOff>1358499</xdr:rowOff>
    </xdr:to>
    <xdr:pic>
      <xdr:nvPicPr>
        <xdr:cNvPr id="18" name="Рисунок 17"/>
        <xdr:cNvPicPr>
          <a:picLocks noChangeAspect="1"/>
        </xdr:cNvPicPr>
      </xdr:nvPicPr>
      <xdr:blipFill>
        <a:blip xmlns:r="http://schemas.openxmlformats.org/officeDocument/2006/relationships" r:embed="rId24"/>
        <a:stretch>
          <a:fillRect/>
        </a:stretch>
      </xdr:blipFill>
      <xdr:spPr>
        <a:xfrm>
          <a:off x="2905125" y="43957875"/>
          <a:ext cx="1194920" cy="1231499"/>
        </a:xfrm>
        <a:prstGeom prst="rect">
          <a:avLst/>
        </a:prstGeom>
      </xdr:spPr>
    </xdr:pic>
    <xdr:clientData/>
  </xdr:twoCellAnchor>
  <xdr:twoCellAnchor>
    <xdr:from>
      <xdr:col>2</xdr:col>
      <xdr:colOff>79375</xdr:colOff>
      <xdr:row>26</xdr:row>
      <xdr:rowOff>190500</xdr:rowOff>
    </xdr:from>
    <xdr:to>
      <xdr:col>2</xdr:col>
      <xdr:colOff>1912037</xdr:colOff>
      <xdr:row>26</xdr:row>
      <xdr:rowOff>1298575</xdr:rowOff>
    </xdr:to>
    <xdr:pic>
      <xdr:nvPicPr>
        <xdr:cNvPr id="324" name="Рисунок 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651125" y="36195000"/>
          <a:ext cx="1832662" cy="110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79375</xdr:colOff>
      <xdr:row>27</xdr:row>
      <xdr:rowOff>254000</xdr:rowOff>
    </xdr:from>
    <xdr:to>
      <xdr:col>2</xdr:col>
      <xdr:colOff>1873017</xdr:colOff>
      <xdr:row>27</xdr:row>
      <xdr:rowOff>1429810</xdr:rowOff>
    </xdr:to>
    <xdr:pic>
      <xdr:nvPicPr>
        <xdr:cNvPr id="325" name="Рисунок 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651125" y="37988875"/>
          <a:ext cx="1793642" cy="1175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111125</xdr:colOff>
      <xdr:row>28</xdr:row>
      <xdr:rowOff>238125</xdr:rowOff>
    </xdr:from>
    <xdr:to>
      <xdr:col>2</xdr:col>
      <xdr:colOff>1937587</xdr:colOff>
      <xdr:row>28</xdr:row>
      <xdr:rowOff>1270000</xdr:rowOff>
    </xdr:to>
    <xdr:pic>
      <xdr:nvPicPr>
        <xdr:cNvPr id="326" name="Рисунок 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682875" y="39703375"/>
          <a:ext cx="1826462" cy="103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158750</xdr:colOff>
      <xdr:row>29</xdr:row>
      <xdr:rowOff>269875</xdr:rowOff>
    </xdr:from>
    <xdr:to>
      <xdr:col>2</xdr:col>
      <xdr:colOff>1857375</xdr:colOff>
      <xdr:row>29</xdr:row>
      <xdr:rowOff>1298575</xdr:rowOff>
    </xdr:to>
    <xdr:pic>
      <xdr:nvPicPr>
        <xdr:cNvPr id="327" name="Рисунок 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730500" y="41465500"/>
          <a:ext cx="16986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63500</xdr:colOff>
      <xdr:row>33</xdr:row>
      <xdr:rowOff>269875</xdr:rowOff>
    </xdr:from>
    <xdr:to>
      <xdr:col>2</xdr:col>
      <xdr:colOff>1855879</xdr:colOff>
      <xdr:row>33</xdr:row>
      <xdr:rowOff>1745235</xdr:rowOff>
    </xdr:to>
    <xdr:pic>
      <xdr:nvPicPr>
        <xdr:cNvPr id="16" name="Рисунок 15"/>
        <xdr:cNvPicPr>
          <a:picLocks noChangeAspect="1"/>
        </xdr:cNvPicPr>
      </xdr:nvPicPr>
      <xdr:blipFill>
        <a:blip xmlns:r="http://schemas.openxmlformats.org/officeDocument/2006/relationships" r:embed="rId29"/>
        <a:stretch>
          <a:fillRect/>
        </a:stretch>
      </xdr:blipFill>
      <xdr:spPr>
        <a:xfrm>
          <a:off x="2635250" y="49593500"/>
          <a:ext cx="1792379" cy="147536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32"/>
  <sheetViews>
    <sheetView view="pageBreakPreview" topLeftCell="A16" zoomScale="60" zoomScaleNormal="70" workbookViewId="0">
      <selection activeCell="A21" sqref="A21:L21"/>
    </sheetView>
  </sheetViews>
  <sheetFormatPr defaultRowHeight="15" x14ac:dyDescent="0.25"/>
  <cols>
    <col min="1" max="1" width="9.140625" style="84"/>
    <col min="2" max="2" width="33.5703125" customWidth="1"/>
    <col min="3" max="3" width="18.5703125" customWidth="1"/>
    <col min="4" max="5" width="11" customWidth="1"/>
    <col min="6" max="6" width="16.140625" customWidth="1"/>
    <col min="7" max="7" width="8.7109375" customWidth="1"/>
    <col min="8" max="8" width="10.85546875" customWidth="1"/>
    <col min="9" max="9" width="13" customWidth="1"/>
    <col min="10" max="10" width="13.5703125" customWidth="1"/>
    <col min="11" max="11" width="13" customWidth="1"/>
    <col min="12" max="12" width="13.42578125" customWidth="1"/>
  </cols>
  <sheetData>
    <row r="3" spans="1:12" ht="23.25" x14ac:dyDescent="0.25">
      <c r="F3" s="216" t="s">
        <v>37</v>
      </c>
      <c r="G3" s="216"/>
      <c r="H3" s="216"/>
      <c r="I3" s="216"/>
      <c r="J3" s="216"/>
      <c r="K3" s="216"/>
      <c r="L3" s="216"/>
    </row>
    <row r="4" spans="1:12" ht="23.25" x14ac:dyDescent="0.25">
      <c r="F4" s="216" t="s">
        <v>9</v>
      </c>
      <c r="G4" s="216"/>
      <c r="H4" s="216"/>
      <c r="I4" s="216"/>
      <c r="J4" s="216"/>
      <c r="K4" s="216"/>
      <c r="L4" s="216"/>
    </row>
    <row r="5" spans="1:12" ht="23.25" x14ac:dyDescent="0.25">
      <c r="F5" s="216" t="s">
        <v>10</v>
      </c>
      <c r="G5" s="216"/>
      <c r="H5" s="216"/>
      <c r="I5" s="216"/>
      <c r="J5" s="216"/>
      <c r="K5" s="216"/>
      <c r="L5" s="216"/>
    </row>
    <row r="6" spans="1:12" ht="23.25" x14ac:dyDescent="0.25">
      <c r="F6" s="216" t="s">
        <v>11</v>
      </c>
      <c r="G6" s="216"/>
      <c r="H6" s="216"/>
      <c r="I6" s="216"/>
      <c r="J6" s="216"/>
      <c r="K6" s="216"/>
      <c r="L6" s="216"/>
    </row>
    <row r="7" spans="1:12" ht="23.25" x14ac:dyDescent="0.25">
      <c r="F7" s="216" t="s">
        <v>1208</v>
      </c>
      <c r="G7" s="216"/>
      <c r="H7" s="216"/>
      <c r="I7" s="216"/>
      <c r="J7" s="216"/>
      <c r="K7" s="216"/>
      <c r="L7" s="216"/>
    </row>
    <row r="8" spans="1:12" ht="23.25" x14ac:dyDescent="0.35">
      <c r="F8" s="218"/>
      <c r="G8" s="218"/>
      <c r="H8" s="218"/>
      <c r="I8" s="218"/>
      <c r="J8" s="218"/>
      <c r="K8" s="218"/>
      <c r="L8" s="218"/>
    </row>
    <row r="11" spans="1:12" ht="23.25" x14ac:dyDescent="0.35">
      <c r="A11" s="218" t="s">
        <v>358</v>
      </c>
      <c r="B11" s="218"/>
      <c r="C11" s="218"/>
      <c r="D11" s="218"/>
      <c r="E11" s="218"/>
      <c r="F11" s="218"/>
      <c r="G11" s="218"/>
      <c r="H11" s="218"/>
      <c r="I11" s="218"/>
      <c r="J11" s="218"/>
      <c r="K11" s="218"/>
      <c r="L11" s="218"/>
    </row>
    <row r="12" spans="1:12" ht="23.25" customHeight="1" x14ac:dyDescent="0.35">
      <c r="A12" s="219" t="s">
        <v>28</v>
      </c>
      <c r="B12" s="219"/>
      <c r="C12" s="219"/>
      <c r="D12" s="219"/>
      <c r="E12" s="219"/>
      <c r="F12" s="219"/>
      <c r="G12" s="219"/>
      <c r="H12" s="219"/>
      <c r="I12" s="219"/>
      <c r="J12" s="219"/>
      <c r="K12" s="219"/>
      <c r="L12" s="219"/>
    </row>
    <row r="13" spans="1:12" ht="23.25" x14ac:dyDescent="0.25">
      <c r="A13" s="216" t="s">
        <v>1207</v>
      </c>
      <c r="B13" s="216"/>
      <c r="C13" s="216"/>
      <c r="D13" s="216"/>
      <c r="E13" s="216"/>
      <c r="F13" s="216"/>
      <c r="G13" s="216"/>
      <c r="H13" s="216"/>
      <c r="I13" s="216"/>
      <c r="J13" s="216"/>
      <c r="K13" s="216"/>
      <c r="L13" s="216"/>
    </row>
    <row r="14" spans="1:12" ht="23.25" x14ac:dyDescent="0.25">
      <c r="A14" s="216" t="s">
        <v>1448</v>
      </c>
      <c r="B14" s="216"/>
      <c r="C14" s="216"/>
      <c r="D14" s="216"/>
      <c r="E14" s="216"/>
      <c r="F14" s="216"/>
      <c r="G14" s="216"/>
      <c r="H14" s="216"/>
      <c r="I14" s="216"/>
      <c r="J14" s="216"/>
      <c r="K14" s="216"/>
      <c r="L14" s="216"/>
    </row>
    <row r="15" spans="1:12" ht="23.25" x14ac:dyDescent="0.35">
      <c r="J15" s="217"/>
      <c r="K15" s="217"/>
      <c r="L15" s="217"/>
    </row>
    <row r="16" spans="1:12" ht="87.75" customHeight="1" x14ac:dyDescent="0.25">
      <c r="A16" s="210" t="s">
        <v>13</v>
      </c>
      <c r="B16" s="207" t="s">
        <v>20</v>
      </c>
      <c r="C16" s="207" t="s">
        <v>21</v>
      </c>
      <c r="D16" s="208" t="s">
        <v>22</v>
      </c>
      <c r="E16" s="214" t="s">
        <v>820</v>
      </c>
      <c r="F16" s="207" t="s">
        <v>1540</v>
      </c>
      <c r="G16" s="207"/>
      <c r="H16" s="207"/>
      <c r="I16" s="207"/>
      <c r="J16" s="207"/>
      <c r="K16" s="207"/>
      <c r="L16" s="207"/>
    </row>
    <row r="17" spans="1:16" ht="18.75" x14ac:dyDescent="0.25">
      <c r="A17" s="210"/>
      <c r="B17" s="207"/>
      <c r="C17" s="207"/>
      <c r="D17" s="209"/>
      <c r="E17" s="214"/>
      <c r="F17" s="72">
        <v>2018</v>
      </c>
      <c r="G17" s="72">
        <v>2019</v>
      </c>
      <c r="H17" s="72">
        <v>2020</v>
      </c>
      <c r="I17" s="72">
        <v>2021</v>
      </c>
      <c r="J17" s="72">
        <v>2022</v>
      </c>
      <c r="K17" s="72">
        <v>2023</v>
      </c>
      <c r="L17" s="72">
        <v>2024</v>
      </c>
    </row>
    <row r="18" spans="1:16" ht="18.75" x14ac:dyDescent="0.25">
      <c r="A18" s="85">
        <v>1</v>
      </c>
      <c r="B18" s="72">
        <v>2</v>
      </c>
      <c r="C18" s="72">
        <v>3</v>
      </c>
      <c r="D18" s="72">
        <v>4</v>
      </c>
      <c r="E18" s="72">
        <v>5</v>
      </c>
      <c r="F18" s="72">
        <v>6</v>
      </c>
      <c r="G18" s="72">
        <v>7</v>
      </c>
      <c r="H18" s="72">
        <v>8</v>
      </c>
      <c r="I18" s="72">
        <v>9</v>
      </c>
      <c r="J18" s="72">
        <v>10</v>
      </c>
      <c r="K18" s="72">
        <v>11</v>
      </c>
      <c r="L18" s="72">
        <v>12</v>
      </c>
    </row>
    <row r="19" spans="1:16" ht="45" customHeight="1" x14ac:dyDescent="0.25">
      <c r="A19" s="207" t="s">
        <v>1206</v>
      </c>
      <c r="B19" s="207"/>
      <c r="C19" s="207"/>
      <c r="D19" s="207"/>
      <c r="E19" s="207"/>
      <c r="F19" s="207"/>
      <c r="G19" s="207"/>
      <c r="H19" s="207"/>
      <c r="I19" s="207"/>
      <c r="J19" s="207"/>
      <c r="K19" s="207"/>
      <c r="L19" s="207"/>
    </row>
    <row r="20" spans="1:16" ht="262.5" x14ac:dyDescent="0.3">
      <c r="A20" s="85" t="s">
        <v>1528</v>
      </c>
      <c r="B20" s="75" t="s">
        <v>821</v>
      </c>
      <c r="C20" s="52" t="s">
        <v>24</v>
      </c>
      <c r="D20" s="52" t="s">
        <v>25</v>
      </c>
      <c r="E20" s="82">
        <v>126</v>
      </c>
      <c r="F20" s="8">
        <v>133</v>
      </c>
      <c r="G20" s="8">
        <v>77</v>
      </c>
      <c r="H20" s="8">
        <v>61</v>
      </c>
      <c r="I20" s="8">
        <v>76</v>
      </c>
      <c r="J20" s="8">
        <v>31</v>
      </c>
      <c r="K20" s="8">
        <v>28</v>
      </c>
      <c r="L20" s="8">
        <v>39</v>
      </c>
    </row>
    <row r="21" spans="1:16" ht="37.5" customHeight="1" x14ac:dyDescent="0.25">
      <c r="A21" s="207" t="s">
        <v>396</v>
      </c>
      <c r="B21" s="207"/>
      <c r="C21" s="207"/>
      <c r="D21" s="207"/>
      <c r="E21" s="207"/>
      <c r="F21" s="207"/>
      <c r="G21" s="207"/>
      <c r="H21" s="207"/>
      <c r="I21" s="207"/>
      <c r="J21" s="207"/>
      <c r="K21" s="207"/>
      <c r="L21" s="207"/>
    </row>
    <row r="22" spans="1:16" ht="82.5" customHeight="1" x14ac:dyDescent="0.25">
      <c r="A22" s="85" t="s">
        <v>1529</v>
      </c>
      <c r="B22" s="4" t="s">
        <v>23</v>
      </c>
      <c r="C22" s="52" t="s">
        <v>24</v>
      </c>
      <c r="D22" s="52" t="s">
        <v>25</v>
      </c>
      <c r="E22" s="67">
        <v>125</v>
      </c>
      <c r="F22" s="8">
        <v>121</v>
      </c>
      <c r="G22" s="52">
        <v>74</v>
      </c>
      <c r="H22" s="52">
        <v>58</v>
      </c>
      <c r="I22" s="52">
        <v>57</v>
      </c>
      <c r="J22" s="52">
        <v>29</v>
      </c>
      <c r="K22" s="52">
        <v>23</v>
      </c>
      <c r="L22" s="52">
        <v>37</v>
      </c>
      <c r="O22" s="55">
        <f>SUM(F22:L22)</f>
        <v>399</v>
      </c>
    </row>
    <row r="23" spans="1:16" ht="37.5" customHeight="1" x14ac:dyDescent="0.25">
      <c r="A23" s="207" t="s">
        <v>397</v>
      </c>
      <c r="B23" s="207"/>
      <c r="C23" s="207"/>
      <c r="D23" s="207"/>
      <c r="E23" s="207"/>
      <c r="F23" s="207"/>
      <c r="G23" s="207"/>
      <c r="H23" s="207"/>
      <c r="I23" s="207"/>
      <c r="J23" s="207"/>
      <c r="K23" s="207"/>
      <c r="L23" s="207"/>
      <c r="P23" s="55"/>
    </row>
    <row r="24" spans="1:16" ht="67.5" customHeight="1" x14ac:dyDescent="0.25">
      <c r="A24" s="85" t="s">
        <v>1530</v>
      </c>
      <c r="B24" s="4" t="s">
        <v>26</v>
      </c>
      <c r="C24" s="52" t="s">
        <v>24</v>
      </c>
      <c r="D24" s="52" t="s">
        <v>25</v>
      </c>
      <c r="E24" s="67" t="s">
        <v>24</v>
      </c>
      <c r="F24" s="8">
        <v>12</v>
      </c>
      <c r="G24" s="8">
        <v>3</v>
      </c>
      <c r="H24" s="52">
        <v>3</v>
      </c>
      <c r="I24" s="83">
        <v>19</v>
      </c>
      <c r="J24" s="64">
        <v>2</v>
      </c>
      <c r="K24" s="64">
        <v>5</v>
      </c>
      <c r="L24" s="64">
        <v>2</v>
      </c>
      <c r="M24" s="55"/>
      <c r="N24">
        <f>SUM(E24:L24)</f>
        <v>46</v>
      </c>
      <c r="P24">
        <v>111</v>
      </c>
    </row>
    <row r="25" spans="1:16" ht="51" customHeight="1" x14ac:dyDescent="0.25">
      <c r="A25" s="207" t="s">
        <v>398</v>
      </c>
      <c r="B25" s="207"/>
      <c r="C25" s="207"/>
      <c r="D25" s="207"/>
      <c r="E25" s="207"/>
      <c r="F25" s="207"/>
      <c r="G25" s="207"/>
      <c r="H25" s="207"/>
      <c r="I25" s="207"/>
      <c r="J25" s="207"/>
      <c r="K25" s="207"/>
      <c r="L25" s="207"/>
    </row>
    <row r="26" spans="1:16" ht="142.5" customHeight="1" x14ac:dyDescent="0.25">
      <c r="A26" s="85" t="s">
        <v>1133</v>
      </c>
      <c r="B26" s="4" t="s">
        <v>27</v>
      </c>
      <c r="C26" s="52" t="s">
        <v>24</v>
      </c>
      <c r="D26" s="52" t="s">
        <v>25</v>
      </c>
      <c r="E26" s="67">
        <v>1</v>
      </c>
      <c r="F26" s="52" t="s">
        <v>24</v>
      </c>
      <c r="G26" s="52" t="s">
        <v>24</v>
      </c>
      <c r="H26" s="52" t="s">
        <v>24</v>
      </c>
      <c r="I26" s="52" t="s">
        <v>24</v>
      </c>
      <c r="J26" s="52" t="s">
        <v>24</v>
      </c>
      <c r="K26" s="76" t="s">
        <v>24</v>
      </c>
      <c r="L26" s="52"/>
    </row>
    <row r="27" spans="1:16" ht="18.75" x14ac:dyDescent="0.25">
      <c r="A27" s="211" t="s">
        <v>819</v>
      </c>
      <c r="B27" s="212"/>
      <c r="C27" s="212"/>
      <c r="D27" s="212"/>
      <c r="E27" s="212"/>
      <c r="F27" s="212"/>
      <c r="G27" s="212"/>
      <c r="H27" s="212"/>
      <c r="I27" s="212"/>
      <c r="J27" s="212"/>
      <c r="K27" s="212"/>
      <c r="L27" s="213"/>
    </row>
    <row r="28" spans="1:16" ht="131.25" x14ac:dyDescent="0.25">
      <c r="A28" s="85" t="s">
        <v>1134</v>
      </c>
      <c r="B28" s="41" t="s">
        <v>822</v>
      </c>
      <c r="C28" s="66" t="s">
        <v>24</v>
      </c>
      <c r="D28" s="66" t="s">
        <v>25</v>
      </c>
      <c r="E28" s="67" t="s">
        <v>24</v>
      </c>
      <c r="F28" s="66" t="s">
        <v>24</v>
      </c>
      <c r="G28" s="66" t="s">
        <v>24</v>
      </c>
      <c r="H28" s="66" t="s">
        <v>24</v>
      </c>
      <c r="I28" s="66" t="s">
        <v>24</v>
      </c>
      <c r="J28" s="66" t="s">
        <v>24</v>
      </c>
      <c r="K28" s="66" t="s">
        <v>24</v>
      </c>
      <c r="L28" s="14"/>
    </row>
    <row r="29" spans="1:16" ht="81" customHeight="1" x14ac:dyDescent="0.25">
      <c r="A29" s="215" t="s">
        <v>1541</v>
      </c>
      <c r="B29" s="215"/>
      <c r="C29" s="215"/>
      <c r="D29" s="215"/>
      <c r="E29" s="215"/>
      <c r="F29" s="215"/>
      <c r="G29" s="215"/>
      <c r="H29" s="215"/>
      <c r="I29" s="215"/>
      <c r="J29" s="215"/>
      <c r="K29" s="215"/>
      <c r="L29" s="215"/>
    </row>
    <row r="31" spans="1:16" ht="18.75" x14ac:dyDescent="0.3">
      <c r="A31" s="206"/>
      <c r="B31" s="206"/>
      <c r="C31" s="206"/>
      <c r="D31" s="206"/>
      <c r="E31" s="206"/>
      <c r="F31" s="206"/>
      <c r="G31" s="206"/>
      <c r="H31" s="206"/>
      <c r="I31" s="206"/>
      <c r="J31" s="206"/>
    </row>
    <row r="32" spans="1:16" ht="18.75" x14ac:dyDescent="0.3">
      <c r="A32" s="95" t="s">
        <v>1772</v>
      </c>
      <c r="B32" s="96"/>
      <c r="C32" s="96"/>
      <c r="D32" s="96"/>
      <c r="E32" s="96"/>
      <c r="F32" s="96"/>
      <c r="G32" s="96"/>
      <c r="H32" s="96"/>
      <c r="I32" s="96"/>
      <c r="J32" s="96"/>
    </row>
  </sheetData>
  <mergeCells count="24">
    <mergeCell ref="J15:L15"/>
    <mergeCell ref="F8:L8"/>
    <mergeCell ref="A11:L11"/>
    <mergeCell ref="A12:L12"/>
    <mergeCell ref="A13:L13"/>
    <mergeCell ref="A14:L14"/>
    <mergeCell ref="F3:L3"/>
    <mergeCell ref="F4:L4"/>
    <mergeCell ref="F5:L5"/>
    <mergeCell ref="F6:L6"/>
    <mergeCell ref="F7:L7"/>
    <mergeCell ref="A31:J31"/>
    <mergeCell ref="A21:L21"/>
    <mergeCell ref="A25:L25"/>
    <mergeCell ref="D16:D17"/>
    <mergeCell ref="A16:A17"/>
    <mergeCell ref="B16:B17"/>
    <mergeCell ref="C16:C17"/>
    <mergeCell ref="A19:L19"/>
    <mergeCell ref="F16:L16"/>
    <mergeCell ref="A23:L23"/>
    <mergeCell ref="A27:L27"/>
    <mergeCell ref="E16:E17"/>
    <mergeCell ref="A29:L29"/>
  </mergeCells>
  <pageMargins left="1.1811023622047245" right="0.70866141732283472" top="1.3779527559055118" bottom="0.78740157480314965" header="0.31496062992125984" footer="0.31496062992125984"/>
  <pageSetup paperSize="9" scale="72" orientation="landscape" r:id="rId1"/>
  <headerFooter differentFirst="1">
    <oddHeader>&amp;C&amp;"Times New Roman,обычный"&amp;14&amp;P</oddHeader>
  </headerFooter>
  <rowBreaks count="2" manualBreakCount="2">
    <brk id="19" max="11" man="1"/>
    <brk id="2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view="pageBreakPreview" topLeftCell="A13" zoomScale="86" zoomScaleNormal="70" zoomScaleSheetLayoutView="86" workbookViewId="0">
      <selection activeCell="B20" sqref="B20"/>
    </sheetView>
  </sheetViews>
  <sheetFormatPr defaultRowHeight="15" x14ac:dyDescent="0.25"/>
  <cols>
    <col min="1" max="1" width="6.85546875" customWidth="1"/>
    <col min="2" max="2" width="138.5703125" customWidth="1"/>
  </cols>
  <sheetData>
    <row r="3" spans="1:2" ht="23.25" x14ac:dyDescent="0.25">
      <c r="B3" s="59" t="s">
        <v>1201</v>
      </c>
    </row>
    <row r="4" spans="1:2" ht="23.25" x14ac:dyDescent="0.25">
      <c r="B4" s="59" t="s">
        <v>805</v>
      </c>
    </row>
    <row r="5" spans="1:2" ht="23.25" x14ac:dyDescent="0.25">
      <c r="B5" s="59" t="s">
        <v>806</v>
      </c>
    </row>
    <row r="6" spans="1:2" ht="23.25" x14ac:dyDescent="0.25">
      <c r="B6" s="59" t="s">
        <v>1548</v>
      </c>
    </row>
    <row r="7" spans="1:2" ht="23.25" x14ac:dyDescent="0.25">
      <c r="B7" s="59" t="s">
        <v>1547</v>
      </c>
    </row>
    <row r="8" spans="1:2" ht="23.25" x14ac:dyDescent="0.25">
      <c r="B8" s="59"/>
    </row>
    <row r="9" spans="1:2" ht="23.25" x14ac:dyDescent="0.25">
      <c r="B9" s="34"/>
    </row>
    <row r="10" spans="1:2" ht="23.25" x14ac:dyDescent="0.25">
      <c r="B10" s="34"/>
    </row>
    <row r="12" spans="1:2" ht="23.25" customHeight="1" x14ac:dyDescent="0.35">
      <c r="A12" s="219" t="s">
        <v>40</v>
      </c>
      <c r="B12" s="219"/>
    </row>
    <row r="13" spans="1:2" ht="23.25" customHeight="1" x14ac:dyDescent="0.35">
      <c r="A13" s="252" t="s">
        <v>427</v>
      </c>
      <c r="B13" s="226"/>
    </row>
    <row r="14" spans="1:2" ht="23.25" customHeight="1" x14ac:dyDescent="0.25">
      <c r="A14" s="250" t="s">
        <v>426</v>
      </c>
      <c r="B14" s="250"/>
    </row>
    <row r="15" spans="1:2" ht="23.25" customHeight="1" x14ac:dyDescent="0.25">
      <c r="A15" s="250" t="s">
        <v>424</v>
      </c>
      <c r="B15" s="250"/>
    </row>
    <row r="16" spans="1:2" ht="23.25" customHeight="1" x14ac:dyDescent="0.25">
      <c r="A16" s="250" t="s">
        <v>11</v>
      </c>
      <c r="B16" s="250"/>
    </row>
    <row r="17" spans="1:6" ht="23.25" customHeight="1" x14ac:dyDescent="0.25">
      <c r="A17" s="250" t="s">
        <v>1208</v>
      </c>
      <c r="B17" s="250"/>
    </row>
    <row r="18" spans="1:6" ht="23.25" x14ac:dyDescent="0.25">
      <c r="A18" s="53"/>
      <c r="B18" s="53"/>
    </row>
    <row r="19" spans="1:6" ht="87.75" customHeight="1" x14ac:dyDescent="0.25">
      <c r="A19" s="72" t="s">
        <v>13</v>
      </c>
      <c r="B19" s="72" t="s">
        <v>39</v>
      </c>
    </row>
    <row r="20" spans="1:6" ht="18.75" x14ac:dyDescent="0.25">
      <c r="A20" s="72">
        <v>1</v>
      </c>
      <c r="B20" s="72">
        <v>2</v>
      </c>
    </row>
    <row r="21" spans="1:6" ht="18.75" x14ac:dyDescent="0.25">
      <c r="A21" s="72"/>
      <c r="B21" s="72" t="s">
        <v>15</v>
      </c>
    </row>
    <row r="22" spans="1:6" ht="18.75" x14ac:dyDescent="0.3">
      <c r="A22" s="72">
        <v>1</v>
      </c>
      <c r="B22" s="65" t="s">
        <v>1549</v>
      </c>
    </row>
    <row r="23" spans="1:6" ht="18.75" x14ac:dyDescent="0.3">
      <c r="A23" s="40"/>
      <c r="B23" s="11" t="s">
        <v>16</v>
      </c>
    </row>
    <row r="24" spans="1:6" ht="18.75" x14ac:dyDescent="0.3">
      <c r="A24" s="13">
        <v>1</v>
      </c>
      <c r="B24" s="24" t="s">
        <v>404</v>
      </c>
    </row>
    <row r="25" spans="1:6" ht="18.75" x14ac:dyDescent="0.3">
      <c r="A25" s="40"/>
      <c r="B25" s="11" t="s">
        <v>17</v>
      </c>
    </row>
    <row r="26" spans="1:6" ht="18.75" x14ac:dyDescent="0.3">
      <c r="A26" s="13">
        <v>1</v>
      </c>
      <c r="B26" s="10" t="s">
        <v>858</v>
      </c>
    </row>
    <row r="27" spans="1:6" ht="18.75" x14ac:dyDescent="0.3">
      <c r="A27" s="13">
        <v>2</v>
      </c>
      <c r="B27" s="37" t="s">
        <v>1539</v>
      </c>
    </row>
    <row r="28" spans="1:6" ht="18.75" x14ac:dyDescent="0.3">
      <c r="A28" s="40"/>
      <c r="B28" s="17" t="s">
        <v>18</v>
      </c>
    </row>
    <row r="29" spans="1:6" ht="18.75" x14ac:dyDescent="0.3">
      <c r="A29" s="13">
        <v>1</v>
      </c>
      <c r="B29" s="15" t="s">
        <v>1552</v>
      </c>
      <c r="F29" t="s">
        <v>1197</v>
      </c>
    </row>
    <row r="30" spans="1:6" ht="18.75" x14ac:dyDescent="0.3">
      <c r="A30" s="40"/>
      <c r="B30" s="11" t="s">
        <v>19</v>
      </c>
    </row>
    <row r="31" spans="1:6" ht="18.75" x14ac:dyDescent="0.25">
      <c r="A31" s="14">
        <v>1</v>
      </c>
      <c r="B31" s="15" t="s">
        <v>860</v>
      </c>
    </row>
    <row r="32" spans="1:6" ht="18.75" x14ac:dyDescent="0.25">
      <c r="A32" s="14">
        <v>2</v>
      </c>
      <c r="B32" s="26" t="s">
        <v>1550</v>
      </c>
    </row>
    <row r="33" spans="1:10" ht="23.25" x14ac:dyDescent="0.35">
      <c r="A33" s="54"/>
      <c r="B33" s="39"/>
    </row>
    <row r="34" spans="1:10" ht="20.25" x14ac:dyDescent="0.3">
      <c r="A34" s="253"/>
      <c r="B34" s="253"/>
    </row>
    <row r="35" spans="1:10" ht="18.75" hidden="1" x14ac:dyDescent="0.3">
      <c r="A35" s="206" t="s">
        <v>1452</v>
      </c>
      <c r="B35" s="206"/>
      <c r="C35" s="206"/>
      <c r="D35" s="206"/>
      <c r="E35" s="206"/>
      <c r="F35" s="206"/>
      <c r="G35" s="206"/>
      <c r="H35" s="206"/>
      <c r="I35" s="206"/>
      <c r="J35" s="206"/>
    </row>
    <row r="36" spans="1:10" ht="18.75" hidden="1" x14ac:dyDescent="0.3">
      <c r="A36" s="95" t="s">
        <v>1457</v>
      </c>
      <c r="B36" s="96"/>
      <c r="C36" s="96"/>
      <c r="D36" s="96"/>
      <c r="E36" s="96"/>
      <c r="F36" s="96"/>
      <c r="G36" s="96"/>
      <c r="H36" s="96"/>
      <c r="I36" s="96"/>
      <c r="J36" s="96"/>
    </row>
    <row r="38" spans="1:10" ht="18.75" x14ac:dyDescent="0.3">
      <c r="A38" s="248"/>
      <c r="B38" s="248"/>
    </row>
    <row r="39" spans="1:10" ht="18.75" x14ac:dyDescent="0.3">
      <c r="A39" s="249" t="s">
        <v>1776</v>
      </c>
      <c r="B39" s="249"/>
    </row>
    <row r="43" spans="1:10" x14ac:dyDescent="0.25">
      <c r="A43">
        <v>4</v>
      </c>
    </row>
  </sheetData>
  <mergeCells count="10">
    <mergeCell ref="A38:B38"/>
    <mergeCell ref="A39:B39"/>
    <mergeCell ref="A35:J35"/>
    <mergeCell ref="A34:B34"/>
    <mergeCell ref="A17:B17"/>
    <mergeCell ref="A12:B12"/>
    <mergeCell ref="A13:B13"/>
    <mergeCell ref="A14:B14"/>
    <mergeCell ref="A15:B15"/>
    <mergeCell ref="A16:B16"/>
  </mergeCells>
  <pageMargins left="1.1811023622047245" right="0.70866141732283472" top="1.3779527559055118" bottom="0.78740157480314965" header="0.31496062992125984" footer="0.31496062992125984"/>
  <pageSetup paperSize="9" scale="55" orientation="portrait" r:id="rId1"/>
  <headerFooter differentFirst="1">
    <oddHeader>&amp;C&amp;"Times New Roman,обычный"&amp;14&amp;P</oddHeader>
  </headerFooter>
  <rowBreaks count="1" manualBreakCount="1">
    <brk id="22" max="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61"/>
  <sheetViews>
    <sheetView view="pageBreakPreview" topLeftCell="A37" zoomScale="60" zoomScaleNormal="75" workbookViewId="0">
      <selection activeCell="A45" sqref="A45:D46"/>
    </sheetView>
  </sheetViews>
  <sheetFormatPr defaultColWidth="9.140625" defaultRowHeight="12.75" x14ac:dyDescent="0.2"/>
  <cols>
    <col min="1" max="1" width="9" style="42" customWidth="1"/>
    <col min="2" max="2" width="29.5703125" style="44" customWidth="1"/>
    <col min="3" max="3" width="29.5703125" style="42" customWidth="1"/>
    <col min="4" max="4" width="147.85546875" style="43" customWidth="1"/>
    <col min="5" max="5" width="7.42578125" style="42" customWidth="1"/>
    <col min="6" max="10" width="9.140625" style="42" hidden="1" customWidth="1"/>
    <col min="11" max="16384" width="9.140625" style="42"/>
  </cols>
  <sheetData>
    <row r="3" spans="1:10" ht="26.25" x14ac:dyDescent="0.4">
      <c r="A3" s="101"/>
      <c r="B3" s="102"/>
      <c r="C3" s="101"/>
      <c r="D3" s="202" t="s">
        <v>1205</v>
      </c>
      <c r="E3" s="101"/>
      <c r="F3" s="101"/>
      <c r="G3" s="101"/>
      <c r="H3" s="101"/>
      <c r="I3" s="101"/>
      <c r="J3" s="101"/>
    </row>
    <row r="4" spans="1:10" ht="26.25" x14ac:dyDescent="0.4">
      <c r="A4" s="101"/>
      <c r="B4" s="102"/>
      <c r="C4" s="101"/>
      <c r="D4" s="201" t="s">
        <v>797</v>
      </c>
      <c r="E4" s="101"/>
      <c r="F4" s="101"/>
      <c r="G4" s="101"/>
      <c r="H4" s="101"/>
      <c r="I4" s="101"/>
      <c r="J4" s="101"/>
    </row>
    <row r="5" spans="1:10" ht="26.25" x14ac:dyDescent="0.4">
      <c r="A5" s="101"/>
      <c r="B5" s="102"/>
      <c r="C5" s="101"/>
      <c r="D5" s="201" t="s">
        <v>798</v>
      </c>
      <c r="E5" s="101"/>
      <c r="F5" s="101"/>
      <c r="G5" s="101"/>
      <c r="H5" s="101"/>
      <c r="I5" s="101"/>
      <c r="J5" s="101"/>
    </row>
    <row r="6" spans="1:10" ht="26.25" x14ac:dyDescent="0.4">
      <c r="A6" s="101"/>
      <c r="B6" s="102"/>
      <c r="C6" s="101"/>
      <c r="D6" s="201" t="s">
        <v>799</v>
      </c>
      <c r="E6" s="101"/>
      <c r="F6" s="101"/>
      <c r="G6" s="101"/>
      <c r="H6" s="101"/>
      <c r="I6" s="101"/>
      <c r="J6" s="101"/>
    </row>
    <row r="7" spans="1:10" ht="26.25" x14ac:dyDescent="0.4">
      <c r="A7" s="101"/>
      <c r="B7" s="102"/>
      <c r="C7" s="101"/>
      <c r="D7" s="201" t="s">
        <v>1216</v>
      </c>
      <c r="E7" s="101"/>
      <c r="F7" s="101"/>
      <c r="G7" s="101"/>
      <c r="H7" s="101"/>
      <c r="I7" s="101"/>
      <c r="J7" s="101"/>
    </row>
    <row r="8" spans="1:10" ht="26.25" x14ac:dyDescent="0.4">
      <c r="A8" s="101"/>
      <c r="B8" s="102"/>
      <c r="C8" s="101"/>
      <c r="D8" s="201"/>
      <c r="E8" s="101"/>
      <c r="F8" s="101"/>
      <c r="G8" s="101"/>
      <c r="H8" s="101"/>
      <c r="I8" s="101"/>
      <c r="J8" s="101"/>
    </row>
    <row r="9" spans="1:10" ht="26.25" x14ac:dyDescent="0.4">
      <c r="A9" s="101"/>
      <c r="B9" s="102"/>
      <c r="C9" s="101"/>
      <c r="D9" s="103"/>
      <c r="E9" s="101"/>
      <c r="F9" s="101"/>
      <c r="G9" s="101"/>
      <c r="H9" s="101"/>
      <c r="I9" s="101"/>
      <c r="J9" s="101"/>
    </row>
    <row r="10" spans="1:10" ht="26.25" x14ac:dyDescent="0.4">
      <c r="A10" s="101"/>
      <c r="B10" s="102"/>
      <c r="C10" s="101"/>
      <c r="D10" s="103"/>
      <c r="E10" s="101"/>
      <c r="F10" s="101"/>
      <c r="G10" s="101"/>
      <c r="H10" s="101"/>
      <c r="I10" s="101"/>
      <c r="J10" s="101"/>
    </row>
    <row r="11" spans="1:10" ht="26.25" x14ac:dyDescent="0.4">
      <c r="A11" s="224" t="s">
        <v>428</v>
      </c>
      <c r="B11" s="224"/>
      <c r="C11" s="224"/>
      <c r="D11" s="224"/>
      <c r="E11" s="101"/>
      <c r="F11" s="101"/>
      <c r="G11" s="101"/>
      <c r="H11" s="101"/>
      <c r="I11" s="101"/>
      <c r="J11" s="101"/>
    </row>
    <row r="12" spans="1:10" ht="26.25" x14ac:dyDescent="0.4">
      <c r="A12" s="101"/>
      <c r="B12" s="102"/>
      <c r="C12" s="101"/>
      <c r="D12" s="104"/>
      <c r="E12" s="101"/>
      <c r="F12" s="101"/>
      <c r="G12" s="101"/>
      <c r="H12" s="101"/>
      <c r="I12" s="101"/>
      <c r="J12" s="101"/>
    </row>
    <row r="13" spans="1:10" ht="50.25" customHeight="1" x14ac:dyDescent="0.4">
      <c r="A13" s="105" t="s">
        <v>13</v>
      </c>
      <c r="B13" s="106" t="s">
        <v>429</v>
      </c>
      <c r="C13" s="105" t="s">
        <v>430</v>
      </c>
      <c r="D13" s="105" t="s">
        <v>431</v>
      </c>
      <c r="E13" s="101"/>
      <c r="F13" s="101"/>
      <c r="G13" s="101"/>
      <c r="H13" s="101"/>
      <c r="I13" s="101"/>
      <c r="J13" s="101"/>
    </row>
    <row r="14" spans="1:10" ht="30" customHeight="1" x14ac:dyDescent="0.4">
      <c r="A14" s="105">
        <v>1</v>
      </c>
      <c r="B14" s="106">
        <v>2</v>
      </c>
      <c r="C14" s="105">
        <v>3</v>
      </c>
      <c r="D14" s="105">
        <v>4</v>
      </c>
      <c r="E14" s="101"/>
      <c r="F14" s="101"/>
      <c r="G14" s="101"/>
      <c r="H14" s="101"/>
      <c r="I14" s="101"/>
      <c r="J14" s="101"/>
    </row>
    <row r="15" spans="1:10" ht="224.25" customHeight="1" x14ac:dyDescent="0.4">
      <c r="A15" s="105">
        <v>1</v>
      </c>
      <c r="B15" s="107" t="s">
        <v>432</v>
      </c>
      <c r="C15" s="108"/>
      <c r="D15" s="109" t="s">
        <v>1147</v>
      </c>
      <c r="E15" s="101"/>
      <c r="F15" s="101"/>
      <c r="G15" s="101"/>
      <c r="H15" s="101"/>
      <c r="I15" s="101"/>
      <c r="J15" s="101"/>
    </row>
    <row r="16" spans="1:10" ht="236.25" x14ac:dyDescent="0.4">
      <c r="A16" s="105">
        <f>A15+1</f>
        <v>2</v>
      </c>
      <c r="B16" s="107" t="s">
        <v>432</v>
      </c>
      <c r="C16" s="108"/>
      <c r="D16" s="109" t="s">
        <v>1148</v>
      </c>
      <c r="E16" s="101"/>
      <c r="F16" s="101"/>
      <c r="G16" s="101"/>
      <c r="H16" s="101"/>
      <c r="I16" s="101"/>
      <c r="J16" s="101"/>
    </row>
    <row r="17" spans="1:10" ht="236.25" x14ac:dyDescent="0.4">
      <c r="A17" s="105">
        <f t="shared" ref="A17:A37" si="0">A16+1</f>
        <v>3</v>
      </c>
      <c r="B17" s="107" t="s">
        <v>432</v>
      </c>
      <c r="C17" s="108"/>
      <c r="D17" s="109" t="s">
        <v>1149</v>
      </c>
      <c r="E17" s="101"/>
      <c r="F17" s="101"/>
      <c r="G17" s="101"/>
      <c r="H17" s="101"/>
      <c r="I17" s="101"/>
      <c r="J17" s="101"/>
    </row>
    <row r="18" spans="1:10" ht="210" x14ac:dyDescent="0.4">
      <c r="A18" s="105">
        <f t="shared" si="0"/>
        <v>4</v>
      </c>
      <c r="B18" s="107" t="s">
        <v>433</v>
      </c>
      <c r="C18" s="108"/>
      <c r="D18" s="109" t="s">
        <v>1150</v>
      </c>
      <c r="E18" s="101"/>
      <c r="F18" s="101"/>
      <c r="G18" s="101"/>
      <c r="H18" s="101"/>
      <c r="I18" s="101"/>
      <c r="J18" s="101"/>
    </row>
    <row r="19" spans="1:10" ht="144.75" customHeight="1" x14ac:dyDescent="0.4">
      <c r="A19" s="105">
        <f t="shared" si="0"/>
        <v>5</v>
      </c>
      <c r="B19" s="107" t="s">
        <v>809</v>
      </c>
      <c r="C19" s="108"/>
      <c r="D19" s="109" t="s">
        <v>1151</v>
      </c>
      <c r="E19" s="101"/>
      <c r="F19" s="101"/>
      <c r="G19" s="101"/>
      <c r="H19" s="101"/>
      <c r="I19" s="101"/>
      <c r="J19" s="101"/>
    </row>
    <row r="20" spans="1:10" s="63" customFormat="1" ht="274.5" customHeight="1" x14ac:dyDescent="0.4">
      <c r="A20" s="105">
        <f t="shared" si="0"/>
        <v>6</v>
      </c>
      <c r="B20" s="110" t="s">
        <v>810</v>
      </c>
      <c r="C20" s="111"/>
      <c r="D20" s="109" t="s">
        <v>1485</v>
      </c>
      <c r="E20" s="112"/>
      <c r="F20" s="112"/>
      <c r="G20" s="112"/>
      <c r="H20" s="112"/>
      <c r="I20" s="112"/>
      <c r="J20" s="112"/>
    </row>
    <row r="21" spans="1:10" s="63" customFormat="1" ht="232.5" customHeight="1" x14ac:dyDescent="0.4">
      <c r="A21" s="105">
        <f t="shared" si="0"/>
        <v>7</v>
      </c>
      <c r="B21" s="110" t="s">
        <v>811</v>
      </c>
      <c r="C21" s="113"/>
      <c r="D21" s="109" t="s">
        <v>1527</v>
      </c>
      <c r="E21" s="112"/>
      <c r="F21" s="112"/>
      <c r="G21" s="112"/>
      <c r="H21" s="112"/>
      <c r="I21" s="112"/>
      <c r="J21" s="112"/>
    </row>
    <row r="22" spans="1:10" s="63" customFormat="1" ht="228.75" customHeight="1" x14ac:dyDescent="0.4">
      <c r="A22" s="105">
        <f t="shared" si="0"/>
        <v>8</v>
      </c>
      <c r="B22" s="110" t="s">
        <v>812</v>
      </c>
      <c r="C22" s="113"/>
      <c r="D22" s="109" t="s">
        <v>1486</v>
      </c>
      <c r="E22" s="112"/>
      <c r="F22" s="112"/>
      <c r="G22" s="112"/>
      <c r="H22" s="112"/>
      <c r="I22" s="112"/>
      <c r="J22" s="112"/>
    </row>
    <row r="23" spans="1:10" s="63" customFormat="1" ht="270" customHeight="1" x14ac:dyDescent="0.4">
      <c r="A23" s="105">
        <f t="shared" si="0"/>
        <v>9</v>
      </c>
      <c r="B23" s="110" t="s">
        <v>810</v>
      </c>
      <c r="C23" s="113"/>
      <c r="D23" s="109" t="s">
        <v>1487</v>
      </c>
      <c r="E23" s="112"/>
      <c r="F23" s="112"/>
      <c r="G23" s="112"/>
      <c r="H23" s="112"/>
      <c r="I23" s="112"/>
      <c r="J23" s="112"/>
    </row>
    <row r="24" spans="1:10" s="63" customFormat="1" ht="138" customHeight="1" x14ac:dyDescent="0.4">
      <c r="A24" s="105">
        <f t="shared" si="0"/>
        <v>10</v>
      </c>
      <c r="B24" s="110" t="s">
        <v>1751</v>
      </c>
      <c r="C24" s="113"/>
      <c r="D24" s="109" t="s">
        <v>1753</v>
      </c>
      <c r="E24" s="112"/>
      <c r="F24" s="112"/>
      <c r="G24" s="112"/>
      <c r="H24" s="112"/>
      <c r="I24" s="112"/>
      <c r="J24" s="112"/>
    </row>
    <row r="25" spans="1:10" s="63" customFormat="1" ht="136.5" customHeight="1" x14ac:dyDescent="0.4">
      <c r="A25" s="105">
        <f t="shared" si="0"/>
        <v>11</v>
      </c>
      <c r="B25" s="110" t="s">
        <v>810</v>
      </c>
      <c r="C25" s="113"/>
      <c r="D25" s="109" t="s">
        <v>1752</v>
      </c>
      <c r="E25" s="112"/>
      <c r="F25" s="112"/>
      <c r="G25" s="112"/>
      <c r="H25" s="112"/>
      <c r="I25" s="112"/>
      <c r="J25" s="112"/>
    </row>
    <row r="26" spans="1:10" s="63" customFormat="1" ht="136.5" customHeight="1" x14ac:dyDescent="0.4">
      <c r="A26" s="105">
        <f t="shared" si="0"/>
        <v>12</v>
      </c>
      <c r="B26" s="110" t="s">
        <v>1754</v>
      </c>
      <c r="C26" s="113"/>
      <c r="D26" s="109" t="s">
        <v>1755</v>
      </c>
      <c r="E26" s="112"/>
      <c r="F26" s="112"/>
      <c r="G26" s="112"/>
      <c r="H26" s="112"/>
      <c r="I26" s="112"/>
      <c r="J26" s="112"/>
    </row>
    <row r="27" spans="1:10" s="63" customFormat="1" ht="136.5" customHeight="1" x14ac:dyDescent="0.4">
      <c r="A27" s="105">
        <f t="shared" si="0"/>
        <v>13</v>
      </c>
      <c r="B27" s="110" t="s">
        <v>1764</v>
      </c>
      <c r="C27" s="113"/>
      <c r="D27" s="109" t="s">
        <v>1765</v>
      </c>
      <c r="E27" s="112"/>
      <c r="F27" s="112"/>
      <c r="G27" s="112"/>
      <c r="H27" s="112"/>
      <c r="I27" s="112"/>
      <c r="J27" s="112"/>
    </row>
    <row r="28" spans="1:10" s="63" customFormat="1" ht="136.5" customHeight="1" x14ac:dyDescent="0.4">
      <c r="A28" s="105">
        <f t="shared" si="0"/>
        <v>14</v>
      </c>
      <c r="B28" s="110" t="s">
        <v>1766</v>
      </c>
      <c r="C28" s="113"/>
      <c r="D28" s="109" t="s">
        <v>1767</v>
      </c>
      <c r="E28" s="112"/>
      <c r="F28" s="112"/>
      <c r="G28" s="112"/>
      <c r="H28" s="112"/>
      <c r="I28" s="112"/>
      <c r="J28" s="112"/>
    </row>
    <row r="29" spans="1:10" s="63" customFormat="1" ht="136.5" customHeight="1" x14ac:dyDescent="0.4">
      <c r="A29" s="105">
        <f t="shared" si="0"/>
        <v>15</v>
      </c>
      <c r="B29" s="110" t="s">
        <v>1766</v>
      </c>
      <c r="C29" s="113"/>
      <c r="D29" s="109" t="s">
        <v>1768</v>
      </c>
      <c r="E29" s="112"/>
      <c r="F29" s="112"/>
      <c r="G29" s="112"/>
      <c r="H29" s="112"/>
      <c r="I29" s="112"/>
      <c r="J29" s="112"/>
    </row>
    <row r="30" spans="1:10" s="63" customFormat="1" ht="136.5" customHeight="1" x14ac:dyDescent="0.4">
      <c r="A30" s="105">
        <f t="shared" si="0"/>
        <v>16</v>
      </c>
      <c r="B30" s="110" t="s">
        <v>1769</v>
      </c>
      <c r="C30" s="113"/>
      <c r="D30" s="109" t="s">
        <v>1770</v>
      </c>
      <c r="E30" s="112"/>
      <c r="F30" s="112"/>
      <c r="G30" s="112"/>
      <c r="H30" s="112"/>
      <c r="I30" s="112"/>
      <c r="J30" s="112"/>
    </row>
    <row r="31" spans="1:10" ht="204" customHeight="1" x14ac:dyDescent="0.4">
      <c r="A31" s="105">
        <f t="shared" si="0"/>
        <v>17</v>
      </c>
      <c r="B31" s="107" t="s">
        <v>434</v>
      </c>
      <c r="C31" s="108"/>
      <c r="D31" s="114" t="s">
        <v>1152</v>
      </c>
      <c r="E31" s="101"/>
      <c r="F31" s="101"/>
      <c r="G31" s="101"/>
      <c r="H31" s="101"/>
      <c r="I31" s="101"/>
      <c r="J31" s="101"/>
    </row>
    <row r="32" spans="1:10" ht="150" customHeight="1" x14ac:dyDescent="0.4">
      <c r="A32" s="105">
        <f t="shared" si="0"/>
        <v>18</v>
      </c>
      <c r="B32" s="109" t="s">
        <v>435</v>
      </c>
      <c r="C32" s="108"/>
      <c r="D32" s="109" t="s">
        <v>1488</v>
      </c>
      <c r="E32" s="101"/>
      <c r="F32" s="101"/>
      <c r="G32" s="101"/>
      <c r="H32" s="101"/>
      <c r="I32" s="101"/>
      <c r="J32" s="101"/>
    </row>
    <row r="33" spans="1:10" ht="150" customHeight="1" x14ac:dyDescent="0.4">
      <c r="A33" s="105">
        <f t="shared" si="0"/>
        <v>19</v>
      </c>
      <c r="B33" s="109" t="s">
        <v>1749</v>
      </c>
      <c r="C33" s="108"/>
      <c r="D33" s="109" t="s">
        <v>1750</v>
      </c>
      <c r="E33" s="101"/>
      <c r="F33" s="101"/>
      <c r="G33" s="101"/>
      <c r="H33" s="101"/>
      <c r="I33" s="101"/>
      <c r="J33" s="101"/>
    </row>
    <row r="34" spans="1:10" ht="150" customHeight="1" x14ac:dyDescent="0.4">
      <c r="A34" s="105">
        <f t="shared" si="0"/>
        <v>20</v>
      </c>
      <c r="B34" s="109" t="s">
        <v>1749</v>
      </c>
      <c r="C34" s="108"/>
      <c r="D34" s="109" t="s">
        <v>1771</v>
      </c>
      <c r="E34" s="101"/>
      <c r="F34" s="101"/>
      <c r="G34" s="101"/>
      <c r="H34" s="101"/>
      <c r="I34" s="101"/>
      <c r="J34" s="101"/>
    </row>
    <row r="35" spans="1:10" ht="112.5" customHeight="1" x14ac:dyDescent="0.4">
      <c r="A35" s="105">
        <f t="shared" si="0"/>
        <v>21</v>
      </c>
      <c r="B35" s="109" t="s">
        <v>436</v>
      </c>
      <c r="C35" s="108"/>
      <c r="D35" s="109" t="s">
        <v>1153</v>
      </c>
      <c r="E35" s="101"/>
      <c r="F35" s="101"/>
      <c r="G35" s="101"/>
      <c r="H35" s="101"/>
      <c r="I35" s="101"/>
      <c r="J35" s="101"/>
    </row>
    <row r="36" spans="1:10" ht="112.5" customHeight="1" x14ac:dyDescent="0.4">
      <c r="A36" s="105">
        <f t="shared" si="0"/>
        <v>22</v>
      </c>
      <c r="B36" s="109" t="s">
        <v>436</v>
      </c>
      <c r="C36" s="108"/>
      <c r="D36" s="109" t="s">
        <v>1762</v>
      </c>
      <c r="E36" s="101"/>
      <c r="F36" s="101"/>
      <c r="G36" s="101"/>
      <c r="H36" s="101"/>
      <c r="I36" s="101"/>
      <c r="J36" s="101"/>
    </row>
    <row r="37" spans="1:10" ht="145.5" customHeight="1" x14ac:dyDescent="0.4">
      <c r="A37" s="105">
        <f t="shared" si="0"/>
        <v>23</v>
      </c>
      <c r="B37" s="109" t="s">
        <v>436</v>
      </c>
      <c r="C37" s="108"/>
      <c r="D37" s="109" t="s">
        <v>1737</v>
      </c>
      <c r="E37" s="101"/>
      <c r="F37" s="101"/>
      <c r="G37" s="101"/>
      <c r="H37" s="101"/>
      <c r="I37" s="101"/>
      <c r="J37" s="101"/>
    </row>
    <row r="38" spans="1:10" ht="54" hidden="1" customHeight="1" x14ac:dyDescent="0.35">
      <c r="A38" s="254" t="s">
        <v>1452</v>
      </c>
      <c r="B38" s="254"/>
      <c r="C38" s="254"/>
      <c r="D38" s="254"/>
      <c r="E38" s="254"/>
      <c r="F38" s="254"/>
      <c r="G38" s="254"/>
      <c r="H38" s="254"/>
      <c r="I38" s="254"/>
      <c r="J38" s="254"/>
    </row>
    <row r="39" spans="1:10" ht="58.5" hidden="1" customHeight="1" x14ac:dyDescent="0.35">
      <c r="A39" s="115" t="s">
        <v>1455</v>
      </c>
      <c r="B39" s="116"/>
      <c r="C39" s="116"/>
      <c r="D39" s="116"/>
      <c r="E39" s="116"/>
      <c r="F39" s="116"/>
      <c r="G39" s="116"/>
      <c r="H39" s="116"/>
      <c r="I39" s="116"/>
      <c r="J39" s="116"/>
    </row>
    <row r="40" spans="1:10" ht="12.75" hidden="1" customHeight="1" x14ac:dyDescent="0.2"/>
    <row r="41" spans="1:10" ht="12.75" customHeight="1" x14ac:dyDescent="0.2"/>
    <row r="42" spans="1:10" ht="12.75" customHeight="1" x14ac:dyDescent="0.2"/>
    <row r="43" spans="1:10" ht="12.75" customHeight="1" x14ac:dyDescent="0.2"/>
    <row r="44" spans="1:10" ht="12.75" customHeight="1" x14ac:dyDescent="0.2"/>
    <row r="45" spans="1:10" ht="25.5" customHeight="1" x14ac:dyDescent="0.2">
      <c r="A45" s="255" t="s">
        <v>1736</v>
      </c>
      <c r="B45" s="255"/>
      <c r="C45" s="255"/>
      <c r="D45" s="255"/>
    </row>
    <row r="46" spans="1:10" ht="12.75" customHeight="1" x14ac:dyDescent="0.2">
      <c r="A46" s="255"/>
      <c r="B46" s="255"/>
      <c r="C46" s="255"/>
      <c r="D46" s="255"/>
    </row>
    <row r="47" spans="1:10" ht="25.5" x14ac:dyDescent="0.35">
      <c r="A47" s="142" t="s">
        <v>1779</v>
      </c>
      <c r="B47" s="142"/>
      <c r="C47" s="142"/>
      <c r="D47" s="141"/>
    </row>
    <row r="61" spans="2:12" ht="11.25" x14ac:dyDescent="0.2">
      <c r="B61" s="42"/>
      <c r="D61" s="42"/>
      <c r="L61" s="42" t="s">
        <v>1197</v>
      </c>
    </row>
  </sheetData>
  <mergeCells count="3">
    <mergeCell ref="A11:D11"/>
    <mergeCell ref="A38:J38"/>
    <mergeCell ref="A45:D46"/>
  </mergeCells>
  <pageMargins left="1.1811023622047245" right="0.70866141732283472" top="1.3779527559055118" bottom="0.78740157480314965" header="0.31496062992125984" footer="0.31496062992125984"/>
  <pageSetup paperSize="9" scale="35" fitToHeight="2" orientation="portrait" r:id="rId1"/>
  <headerFooter differentFirst="1">
    <oddHeader>&amp;C&amp;P</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9"/>
  <sheetViews>
    <sheetView view="pageBreakPreview" topLeftCell="A82" zoomScale="60" zoomScaleNormal="75" workbookViewId="0">
      <selection activeCell="B85" sqref="B85"/>
    </sheetView>
  </sheetViews>
  <sheetFormatPr defaultRowHeight="15" x14ac:dyDescent="0.25"/>
  <cols>
    <col min="1" max="1" width="6.85546875" style="49" customWidth="1"/>
    <col min="2" max="2" width="130.7109375" customWidth="1"/>
  </cols>
  <sheetData>
    <row r="1" spans="1:2" ht="23.25" x14ac:dyDescent="0.35">
      <c r="A1" s="48"/>
      <c r="B1" s="78" t="s">
        <v>1200</v>
      </c>
    </row>
    <row r="2" spans="1:2" ht="23.25" x14ac:dyDescent="0.35">
      <c r="A2" s="48"/>
      <c r="B2" s="78" t="s">
        <v>788</v>
      </c>
    </row>
    <row r="3" spans="1:2" ht="23.25" x14ac:dyDescent="0.35">
      <c r="A3" s="48"/>
      <c r="B3" s="78" t="s">
        <v>789</v>
      </c>
    </row>
    <row r="4" spans="1:2" ht="23.25" x14ac:dyDescent="0.35">
      <c r="A4" s="48"/>
      <c r="B4" s="78" t="s">
        <v>796</v>
      </c>
    </row>
    <row r="5" spans="1:2" ht="23.25" x14ac:dyDescent="0.35">
      <c r="A5" s="48"/>
      <c r="B5" s="78" t="s">
        <v>1217</v>
      </c>
    </row>
    <row r="6" spans="1:2" ht="23.25" x14ac:dyDescent="0.35">
      <c r="A6" s="48"/>
      <c r="B6" s="79"/>
    </row>
    <row r="7" spans="1:2" ht="23.25" x14ac:dyDescent="0.35">
      <c r="A7" s="48"/>
      <c r="B7" s="35"/>
    </row>
    <row r="8" spans="1:2" ht="168" customHeight="1" x14ac:dyDescent="0.35">
      <c r="A8" s="48"/>
      <c r="B8" s="58" t="s">
        <v>795</v>
      </c>
    </row>
    <row r="9" spans="1:2" ht="18.75" customHeight="1" x14ac:dyDescent="0.35">
      <c r="A9" s="48"/>
      <c r="B9" s="77"/>
    </row>
    <row r="10" spans="1:2" s="36" customFormat="1" ht="73.5" customHeight="1" x14ac:dyDescent="0.3">
      <c r="A10" s="50" t="s">
        <v>13</v>
      </c>
      <c r="B10" s="50" t="s">
        <v>39</v>
      </c>
    </row>
    <row r="11" spans="1:2" s="80" customFormat="1" ht="24.75" customHeight="1" x14ac:dyDescent="0.25">
      <c r="A11" s="50">
        <v>1</v>
      </c>
      <c r="B11" s="50">
        <v>2</v>
      </c>
    </row>
    <row r="12" spans="1:2" s="46" customFormat="1" ht="24.75" customHeight="1" x14ac:dyDescent="0.25">
      <c r="A12" s="50">
        <v>1</v>
      </c>
      <c r="B12" s="51" t="s">
        <v>447</v>
      </c>
    </row>
    <row r="13" spans="1:2" s="46" customFormat="1" ht="24.75" customHeight="1" x14ac:dyDescent="0.25">
      <c r="A13" s="50">
        <v>2</v>
      </c>
      <c r="B13" s="51" t="s">
        <v>448</v>
      </c>
    </row>
    <row r="14" spans="1:2" s="46" customFormat="1" ht="24.75" customHeight="1" x14ac:dyDescent="0.25">
      <c r="A14" s="50">
        <v>3</v>
      </c>
      <c r="B14" s="51" t="s">
        <v>449</v>
      </c>
    </row>
    <row r="15" spans="1:2" s="46" customFormat="1" ht="24.75" customHeight="1" x14ac:dyDescent="0.25">
      <c r="A15" s="50">
        <v>4</v>
      </c>
      <c r="B15" s="51" t="s">
        <v>450</v>
      </c>
    </row>
    <row r="16" spans="1:2" s="46" customFormat="1" ht="24.75" customHeight="1" x14ac:dyDescent="0.25">
      <c r="A16" s="50">
        <v>5</v>
      </c>
      <c r="B16" s="51" t="s">
        <v>451</v>
      </c>
    </row>
    <row r="17" spans="1:2" s="46" customFormat="1" ht="24.75" customHeight="1" x14ac:dyDescent="0.25">
      <c r="A17" s="50">
        <v>6</v>
      </c>
      <c r="B17" s="51" t="s">
        <v>452</v>
      </c>
    </row>
    <row r="18" spans="1:2" s="46" customFormat="1" ht="24.75" customHeight="1" x14ac:dyDescent="0.25">
      <c r="A18" s="50">
        <v>7</v>
      </c>
      <c r="B18" s="51" t="s">
        <v>453</v>
      </c>
    </row>
    <row r="19" spans="1:2" s="46" customFormat="1" ht="24.75" customHeight="1" x14ac:dyDescent="0.25">
      <c r="A19" s="50">
        <v>8</v>
      </c>
      <c r="B19" s="51" t="s">
        <v>454</v>
      </c>
    </row>
    <row r="20" spans="1:2" s="46" customFormat="1" ht="24.75" customHeight="1" x14ac:dyDescent="0.25">
      <c r="A20" s="50">
        <v>9</v>
      </c>
      <c r="B20" s="51" t="s">
        <v>455</v>
      </c>
    </row>
    <row r="21" spans="1:2" s="46" customFormat="1" ht="24.75" customHeight="1" x14ac:dyDescent="0.25">
      <c r="A21" s="50">
        <v>10</v>
      </c>
      <c r="B21" s="51" t="s">
        <v>456</v>
      </c>
    </row>
    <row r="22" spans="1:2" s="46" customFormat="1" ht="24.75" customHeight="1" x14ac:dyDescent="0.25">
      <c r="A22" s="50">
        <v>11</v>
      </c>
      <c r="B22" s="51" t="s">
        <v>457</v>
      </c>
    </row>
    <row r="23" spans="1:2" s="46" customFormat="1" ht="24.75" customHeight="1" x14ac:dyDescent="0.25">
      <c r="A23" s="50">
        <v>12</v>
      </c>
      <c r="B23" s="51" t="s">
        <v>458</v>
      </c>
    </row>
    <row r="24" spans="1:2" s="46" customFormat="1" ht="24.75" customHeight="1" x14ac:dyDescent="0.25">
      <c r="A24" s="50">
        <v>13</v>
      </c>
      <c r="B24" s="51" t="s">
        <v>459</v>
      </c>
    </row>
    <row r="25" spans="1:2" s="46" customFormat="1" ht="24.75" customHeight="1" x14ac:dyDescent="0.25">
      <c r="A25" s="50">
        <v>14</v>
      </c>
      <c r="B25" s="51" t="s">
        <v>460</v>
      </c>
    </row>
    <row r="26" spans="1:2" s="46" customFormat="1" ht="24.75" customHeight="1" x14ac:dyDescent="0.25">
      <c r="A26" s="50">
        <v>15</v>
      </c>
      <c r="B26" s="51" t="s">
        <v>461</v>
      </c>
    </row>
    <row r="27" spans="1:2" s="46" customFormat="1" ht="24.75" customHeight="1" x14ac:dyDescent="0.25">
      <c r="A27" s="50">
        <v>16</v>
      </c>
      <c r="B27" s="51" t="s">
        <v>462</v>
      </c>
    </row>
    <row r="28" spans="1:2" s="46" customFormat="1" ht="24.75" customHeight="1" x14ac:dyDescent="0.25">
      <c r="A28" s="50">
        <v>17</v>
      </c>
      <c r="B28" s="51" t="s">
        <v>463</v>
      </c>
    </row>
    <row r="29" spans="1:2" s="46" customFormat="1" ht="24.75" customHeight="1" x14ac:dyDescent="0.25">
      <c r="A29" s="50">
        <v>18</v>
      </c>
      <c r="B29" s="51" t="s">
        <v>464</v>
      </c>
    </row>
    <row r="30" spans="1:2" s="46" customFormat="1" ht="24.75" customHeight="1" x14ac:dyDescent="0.25">
      <c r="A30" s="50">
        <v>19</v>
      </c>
      <c r="B30" s="51" t="s">
        <v>465</v>
      </c>
    </row>
    <row r="31" spans="1:2" s="46" customFormat="1" ht="24.75" customHeight="1" x14ac:dyDescent="0.25">
      <c r="A31" s="50">
        <v>20</v>
      </c>
      <c r="B31" s="51" t="s">
        <v>466</v>
      </c>
    </row>
    <row r="32" spans="1:2" s="46" customFormat="1" ht="24.75" customHeight="1" x14ac:dyDescent="0.25">
      <c r="A32" s="50">
        <v>21</v>
      </c>
      <c r="B32" s="51" t="s">
        <v>467</v>
      </c>
    </row>
    <row r="33" spans="1:2" s="47" customFormat="1" ht="24.75" customHeight="1" x14ac:dyDescent="0.25">
      <c r="A33" s="50">
        <v>22</v>
      </c>
      <c r="B33" s="23" t="s">
        <v>468</v>
      </c>
    </row>
    <row r="34" spans="1:2" s="46" customFormat="1" ht="24.75" customHeight="1" x14ac:dyDescent="0.25">
      <c r="A34" s="50">
        <v>23</v>
      </c>
      <c r="B34" s="51" t="s">
        <v>469</v>
      </c>
    </row>
    <row r="35" spans="1:2" s="46" customFormat="1" ht="24.75" customHeight="1" x14ac:dyDescent="0.25">
      <c r="A35" s="50">
        <v>24</v>
      </c>
      <c r="B35" s="51" t="s">
        <v>470</v>
      </c>
    </row>
    <row r="36" spans="1:2" s="46" customFormat="1" ht="24.75" customHeight="1" x14ac:dyDescent="0.25">
      <c r="A36" s="50">
        <v>25</v>
      </c>
      <c r="B36" s="51" t="s">
        <v>471</v>
      </c>
    </row>
    <row r="37" spans="1:2" s="46" customFormat="1" ht="24.75" customHeight="1" x14ac:dyDescent="0.25">
      <c r="A37" s="50">
        <v>26</v>
      </c>
      <c r="B37" s="51" t="s">
        <v>472</v>
      </c>
    </row>
    <row r="38" spans="1:2" s="46" customFormat="1" ht="24.75" customHeight="1" x14ac:dyDescent="0.25">
      <c r="A38" s="50">
        <v>27</v>
      </c>
      <c r="B38" s="51" t="s">
        <v>473</v>
      </c>
    </row>
    <row r="39" spans="1:2" s="46" customFormat="1" ht="24.75" customHeight="1" x14ac:dyDescent="0.25">
      <c r="A39" s="50">
        <v>28</v>
      </c>
      <c r="B39" s="51" t="s">
        <v>474</v>
      </c>
    </row>
    <row r="40" spans="1:2" s="46" customFormat="1" ht="24.75" customHeight="1" x14ac:dyDescent="0.25">
      <c r="A40" s="50">
        <v>29</v>
      </c>
      <c r="B40" s="51" t="s">
        <v>475</v>
      </c>
    </row>
    <row r="41" spans="1:2" s="46" customFormat="1" ht="24.75" customHeight="1" x14ac:dyDescent="0.25">
      <c r="A41" s="50">
        <v>30</v>
      </c>
      <c r="B41" s="51" t="s">
        <v>476</v>
      </c>
    </row>
    <row r="42" spans="1:2" s="46" customFormat="1" ht="24.75" customHeight="1" x14ac:dyDescent="0.25">
      <c r="A42" s="50">
        <v>31</v>
      </c>
      <c r="B42" s="51" t="s">
        <v>477</v>
      </c>
    </row>
    <row r="43" spans="1:2" s="46" customFormat="1" ht="24.75" customHeight="1" x14ac:dyDescent="0.25">
      <c r="A43" s="50">
        <v>32</v>
      </c>
      <c r="B43" s="51" t="s">
        <v>478</v>
      </c>
    </row>
    <row r="44" spans="1:2" s="46" customFormat="1" ht="24.75" customHeight="1" x14ac:dyDescent="0.25">
      <c r="A44" s="50">
        <v>33</v>
      </c>
      <c r="B44" s="51" t="s">
        <v>479</v>
      </c>
    </row>
    <row r="45" spans="1:2" s="46" customFormat="1" ht="24.75" customHeight="1" x14ac:dyDescent="0.25">
      <c r="A45" s="50">
        <v>34</v>
      </c>
      <c r="B45" s="51" t="s">
        <v>480</v>
      </c>
    </row>
    <row r="46" spans="1:2" s="46" customFormat="1" ht="24.75" customHeight="1" x14ac:dyDescent="0.25">
      <c r="A46" s="50">
        <v>35</v>
      </c>
      <c r="B46" s="51" t="s">
        <v>481</v>
      </c>
    </row>
    <row r="47" spans="1:2" s="46" customFormat="1" ht="24.75" customHeight="1" x14ac:dyDescent="0.25">
      <c r="A47" s="50">
        <v>36</v>
      </c>
      <c r="B47" s="51" t="s">
        <v>482</v>
      </c>
    </row>
    <row r="48" spans="1:2" s="46" customFormat="1" ht="24.75" customHeight="1" x14ac:dyDescent="0.25">
      <c r="A48" s="50">
        <v>37</v>
      </c>
      <c r="B48" s="51" t="s">
        <v>483</v>
      </c>
    </row>
    <row r="49" spans="1:2" s="46" customFormat="1" ht="24.75" customHeight="1" x14ac:dyDescent="0.25">
      <c r="A49" s="50">
        <v>38</v>
      </c>
      <c r="B49" s="51" t="s">
        <v>484</v>
      </c>
    </row>
    <row r="50" spans="1:2" s="46" customFormat="1" ht="24.75" customHeight="1" x14ac:dyDescent="0.25">
      <c r="A50" s="50">
        <v>39</v>
      </c>
      <c r="B50" s="51" t="s">
        <v>485</v>
      </c>
    </row>
    <row r="51" spans="1:2" s="46" customFormat="1" ht="24.75" customHeight="1" x14ac:dyDescent="0.25">
      <c r="A51" s="50">
        <v>40</v>
      </c>
      <c r="B51" s="51" t="s">
        <v>486</v>
      </c>
    </row>
    <row r="52" spans="1:2" s="46" customFormat="1" ht="24.75" customHeight="1" x14ac:dyDescent="0.25">
      <c r="A52" s="50">
        <v>41</v>
      </c>
      <c r="B52" s="51" t="s">
        <v>487</v>
      </c>
    </row>
    <row r="53" spans="1:2" s="46" customFormat="1" ht="24.75" customHeight="1" x14ac:dyDescent="0.25">
      <c r="A53" s="50">
        <v>42</v>
      </c>
      <c r="B53" s="51" t="s">
        <v>861</v>
      </c>
    </row>
    <row r="54" spans="1:2" s="46" customFormat="1" ht="24.75" customHeight="1" x14ac:dyDescent="0.25">
      <c r="A54" s="50">
        <v>43</v>
      </c>
      <c r="B54" s="51" t="s">
        <v>488</v>
      </c>
    </row>
    <row r="55" spans="1:2" s="46" customFormat="1" ht="24.75" customHeight="1" x14ac:dyDescent="0.25">
      <c r="A55" s="50">
        <v>44</v>
      </c>
      <c r="B55" s="51" t="s">
        <v>489</v>
      </c>
    </row>
    <row r="56" spans="1:2" s="46" customFormat="1" ht="24.75" customHeight="1" x14ac:dyDescent="0.25">
      <c r="A56" s="50">
        <v>45</v>
      </c>
      <c r="B56" s="51" t="s">
        <v>490</v>
      </c>
    </row>
    <row r="57" spans="1:2" s="46" customFormat="1" ht="24.75" customHeight="1" x14ac:dyDescent="0.25">
      <c r="A57" s="50">
        <v>46</v>
      </c>
      <c r="B57" s="51" t="s">
        <v>491</v>
      </c>
    </row>
    <row r="58" spans="1:2" s="46" customFormat="1" ht="24.75" customHeight="1" x14ac:dyDescent="0.25">
      <c r="A58" s="50">
        <v>47</v>
      </c>
      <c r="B58" s="51" t="s">
        <v>492</v>
      </c>
    </row>
    <row r="59" spans="1:2" s="46" customFormat="1" ht="24.75" customHeight="1" x14ac:dyDescent="0.25">
      <c r="A59" s="50">
        <v>48</v>
      </c>
      <c r="B59" s="51" t="s">
        <v>493</v>
      </c>
    </row>
    <row r="60" spans="1:2" s="46" customFormat="1" ht="24.75" customHeight="1" x14ac:dyDescent="0.25">
      <c r="A60" s="50">
        <v>49</v>
      </c>
      <c r="B60" s="51" t="s">
        <v>862</v>
      </c>
    </row>
    <row r="61" spans="1:2" s="46" customFormat="1" ht="24.75" customHeight="1" x14ac:dyDescent="0.25">
      <c r="A61" s="50">
        <v>50</v>
      </c>
      <c r="B61" s="51" t="s">
        <v>494</v>
      </c>
    </row>
    <row r="62" spans="1:2" s="46" customFormat="1" ht="24.75" customHeight="1" x14ac:dyDescent="0.25">
      <c r="A62" s="50">
        <v>51</v>
      </c>
      <c r="B62" s="51" t="s">
        <v>495</v>
      </c>
    </row>
    <row r="63" spans="1:2" s="46" customFormat="1" ht="24.75" customHeight="1" x14ac:dyDescent="0.25">
      <c r="A63" s="50">
        <v>52</v>
      </c>
      <c r="B63" s="51" t="s">
        <v>496</v>
      </c>
    </row>
    <row r="64" spans="1:2" s="46" customFormat="1" ht="24.75" customHeight="1" x14ac:dyDescent="0.25">
      <c r="A64" s="50">
        <v>53</v>
      </c>
      <c r="B64" s="51" t="s">
        <v>497</v>
      </c>
    </row>
    <row r="65" spans="1:2" s="46" customFormat="1" ht="24.75" customHeight="1" x14ac:dyDescent="0.25">
      <c r="A65" s="50">
        <v>54</v>
      </c>
      <c r="B65" s="51" t="s">
        <v>498</v>
      </c>
    </row>
    <row r="66" spans="1:2" s="46" customFormat="1" ht="24.75" customHeight="1" x14ac:dyDescent="0.25">
      <c r="A66" s="50">
        <v>55</v>
      </c>
      <c r="B66" s="51" t="s">
        <v>499</v>
      </c>
    </row>
    <row r="67" spans="1:2" s="47" customFormat="1" ht="24.75" customHeight="1" x14ac:dyDescent="0.25">
      <c r="A67" s="50">
        <v>56</v>
      </c>
      <c r="B67" s="51" t="s">
        <v>500</v>
      </c>
    </row>
    <row r="68" spans="1:2" s="47" customFormat="1" ht="24.75" customHeight="1" x14ac:dyDescent="0.25">
      <c r="A68" s="50">
        <v>57</v>
      </c>
      <c r="B68" s="51" t="s">
        <v>501</v>
      </c>
    </row>
    <row r="69" spans="1:2" s="47" customFormat="1" ht="24.75" customHeight="1" x14ac:dyDescent="0.25">
      <c r="A69" s="50">
        <v>58</v>
      </c>
      <c r="B69" s="51" t="s">
        <v>502</v>
      </c>
    </row>
    <row r="70" spans="1:2" s="47" customFormat="1" ht="24.75" customHeight="1" x14ac:dyDescent="0.25">
      <c r="A70" s="50">
        <v>59</v>
      </c>
      <c r="B70" s="51" t="s">
        <v>503</v>
      </c>
    </row>
    <row r="71" spans="1:2" s="47" customFormat="1" ht="24.75" customHeight="1" x14ac:dyDescent="0.25">
      <c r="A71" s="50">
        <v>60</v>
      </c>
      <c r="B71" s="51" t="s">
        <v>504</v>
      </c>
    </row>
    <row r="72" spans="1:2" s="47" customFormat="1" ht="24.75" customHeight="1" x14ac:dyDescent="0.25">
      <c r="A72" s="50">
        <v>61</v>
      </c>
      <c r="B72" s="51" t="s">
        <v>505</v>
      </c>
    </row>
    <row r="73" spans="1:2" s="47" customFormat="1" ht="24.75" customHeight="1" x14ac:dyDescent="0.25">
      <c r="A73" s="50">
        <v>62</v>
      </c>
      <c r="B73" s="51" t="s">
        <v>506</v>
      </c>
    </row>
    <row r="74" spans="1:2" s="47" customFormat="1" ht="24.75" customHeight="1" x14ac:dyDescent="0.25">
      <c r="A74" s="50">
        <v>63</v>
      </c>
      <c r="B74" s="51" t="s">
        <v>507</v>
      </c>
    </row>
    <row r="75" spans="1:2" s="47" customFormat="1" ht="24.75" customHeight="1" x14ac:dyDescent="0.25">
      <c r="A75" s="50">
        <v>64</v>
      </c>
      <c r="B75" s="51" t="s">
        <v>508</v>
      </c>
    </row>
    <row r="76" spans="1:2" s="47" customFormat="1" ht="24.75" customHeight="1" x14ac:dyDescent="0.25">
      <c r="A76" s="50">
        <v>65</v>
      </c>
      <c r="B76" s="51" t="s">
        <v>509</v>
      </c>
    </row>
    <row r="77" spans="1:2" s="47" customFormat="1" ht="24.75" customHeight="1" x14ac:dyDescent="0.25">
      <c r="A77" s="50">
        <v>66</v>
      </c>
      <c r="B77" s="51" t="s">
        <v>510</v>
      </c>
    </row>
    <row r="78" spans="1:2" s="47" customFormat="1" ht="24.75" customHeight="1" x14ac:dyDescent="0.25">
      <c r="A78" s="50">
        <v>67</v>
      </c>
      <c r="B78" s="51" t="s">
        <v>511</v>
      </c>
    </row>
    <row r="79" spans="1:2" s="47" customFormat="1" ht="24.75" customHeight="1" x14ac:dyDescent="0.25">
      <c r="A79" s="50">
        <v>68</v>
      </c>
      <c r="B79" s="51" t="s">
        <v>512</v>
      </c>
    </row>
    <row r="80" spans="1:2" s="47" customFormat="1" ht="24.75" customHeight="1" x14ac:dyDescent="0.25">
      <c r="A80" s="50">
        <v>69</v>
      </c>
      <c r="B80" s="51" t="s">
        <v>513</v>
      </c>
    </row>
    <row r="81" spans="1:10" s="47" customFormat="1" ht="24.75" customHeight="1" x14ac:dyDescent="0.25">
      <c r="A81" s="50">
        <v>70</v>
      </c>
      <c r="B81" s="51" t="s">
        <v>514</v>
      </c>
    </row>
    <row r="82" spans="1:10" s="47" customFormat="1" ht="24.75" customHeight="1" x14ac:dyDescent="0.25">
      <c r="A82" s="50">
        <v>71</v>
      </c>
      <c r="B82" s="51" t="s">
        <v>515</v>
      </c>
    </row>
    <row r="83" spans="1:10" s="47" customFormat="1" ht="24.75" customHeight="1" x14ac:dyDescent="0.25">
      <c r="A83" s="50">
        <v>72</v>
      </c>
      <c r="B83" s="51" t="s">
        <v>516</v>
      </c>
    </row>
    <row r="84" spans="1:10" s="47" customFormat="1" ht="24.75" customHeight="1" x14ac:dyDescent="0.25">
      <c r="A84" s="50">
        <v>73</v>
      </c>
      <c r="B84" s="26" t="s">
        <v>517</v>
      </c>
    </row>
    <row r="85" spans="1:10" s="47" customFormat="1" ht="24.75" customHeight="1" x14ac:dyDescent="0.25">
      <c r="A85" s="50">
        <v>74</v>
      </c>
      <c r="B85" s="26" t="s">
        <v>518</v>
      </c>
    </row>
    <row r="86" spans="1:10" s="47" customFormat="1" ht="24.75" customHeight="1" x14ac:dyDescent="0.25">
      <c r="A86" s="50">
        <v>75</v>
      </c>
      <c r="B86" s="26" t="s">
        <v>519</v>
      </c>
    </row>
    <row r="87" spans="1:10" s="47" customFormat="1" ht="24.75" customHeight="1" x14ac:dyDescent="0.25">
      <c r="A87" s="50">
        <v>76</v>
      </c>
      <c r="B87" s="26" t="s">
        <v>520</v>
      </c>
    </row>
    <row r="88" spans="1:10" s="47" customFormat="1" ht="24.75" customHeight="1" x14ac:dyDescent="0.25">
      <c r="A88" s="50">
        <v>77</v>
      </c>
      <c r="B88" s="26" t="s">
        <v>521</v>
      </c>
    </row>
    <row r="89" spans="1:10" s="47" customFormat="1" ht="24.75" customHeight="1" x14ac:dyDescent="0.25">
      <c r="A89" s="50">
        <v>78</v>
      </c>
      <c r="B89" s="26" t="s">
        <v>522</v>
      </c>
    </row>
    <row r="90" spans="1:10" s="47" customFormat="1" ht="24.75" customHeight="1" x14ac:dyDescent="0.25">
      <c r="A90" s="50">
        <v>79</v>
      </c>
      <c r="B90" s="26" t="s">
        <v>863</v>
      </c>
    </row>
    <row r="91" spans="1:10" s="47" customFormat="1" ht="24.75" customHeight="1" x14ac:dyDescent="0.25">
      <c r="A91" s="50">
        <v>80</v>
      </c>
      <c r="B91" s="26" t="s">
        <v>523</v>
      </c>
    </row>
    <row r="92" spans="1:10" s="47" customFormat="1" ht="24.75" customHeight="1" x14ac:dyDescent="0.25">
      <c r="A92" s="50">
        <v>81</v>
      </c>
      <c r="B92" s="26" t="s">
        <v>524</v>
      </c>
    </row>
    <row r="93" spans="1:10" s="47" customFormat="1" ht="24.75" customHeight="1" x14ac:dyDescent="0.25">
      <c r="A93" s="50">
        <v>82</v>
      </c>
      <c r="B93" s="26" t="s">
        <v>864</v>
      </c>
    </row>
    <row r="94" spans="1:10" s="47" customFormat="1" ht="24.75" customHeight="1" x14ac:dyDescent="0.25">
      <c r="A94" s="50">
        <v>83</v>
      </c>
      <c r="B94" s="26" t="s">
        <v>865</v>
      </c>
    </row>
    <row r="95" spans="1:10" ht="44.25" customHeight="1" x14ac:dyDescent="0.3">
      <c r="A95" s="256"/>
      <c r="B95" s="256"/>
    </row>
    <row r="96" spans="1:10" ht="18.75" hidden="1" x14ac:dyDescent="0.3">
      <c r="A96" s="206" t="s">
        <v>1452</v>
      </c>
      <c r="B96" s="206"/>
      <c r="C96" s="206"/>
      <c r="D96" s="206"/>
      <c r="E96" s="206"/>
      <c r="F96" s="206"/>
      <c r="G96" s="206"/>
      <c r="H96" s="206"/>
      <c r="I96" s="206"/>
      <c r="J96" s="206"/>
    </row>
    <row r="97" spans="1:10" ht="18.75" hidden="1" x14ac:dyDescent="0.3">
      <c r="A97" s="95" t="s">
        <v>1458</v>
      </c>
      <c r="B97" s="96"/>
      <c r="C97" s="96"/>
      <c r="D97" s="96"/>
      <c r="E97" s="96"/>
      <c r="F97" s="96"/>
      <c r="G97" s="96"/>
      <c r="H97" s="96"/>
      <c r="I97" s="96"/>
      <c r="J97" s="96"/>
    </row>
    <row r="98" spans="1:10" ht="18.75" customHeight="1" x14ac:dyDescent="0.3">
      <c r="A98" s="248" t="s">
        <v>1736</v>
      </c>
      <c r="B98" s="248"/>
    </row>
    <row r="99" spans="1:10" ht="15" customHeight="1" x14ac:dyDescent="0.3">
      <c r="A99" s="249" t="s">
        <v>1778</v>
      </c>
      <c r="B99" s="249"/>
    </row>
  </sheetData>
  <autoFilter ref="A12:B12"/>
  <mergeCells count="4">
    <mergeCell ref="A95:B95"/>
    <mergeCell ref="A96:J96"/>
    <mergeCell ref="A98:B98"/>
    <mergeCell ref="A99:B99"/>
  </mergeCells>
  <pageMargins left="1.1811023622047245" right="0.70866141732283472" top="1.3779527559055118" bottom="0.78740157480314965" header="0.31496062992125984" footer="0.31496062992125984"/>
  <pageSetup paperSize="9" scale="59" fitToHeight="8" orientation="portrait" r:id="rId1"/>
  <headerFooter differentFirst="1">
    <oddHeader>&amp;C&amp;"Times New Roman,обычный"&amp;14&amp;P</oddHeader>
    <firstHeader xml:space="preserve">&amp;C&amp;K00+000
</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5"/>
  <sheetViews>
    <sheetView view="pageBreakPreview" topLeftCell="A331" zoomScale="60" zoomScaleNormal="75" workbookViewId="0">
      <selection activeCell="D335" sqref="D335"/>
    </sheetView>
  </sheetViews>
  <sheetFormatPr defaultRowHeight="15" x14ac:dyDescent="0.25"/>
  <cols>
    <col min="1" max="1" width="6.85546875" style="129" customWidth="1"/>
    <col min="2" max="2" width="24.85546875" style="129" customWidth="1"/>
    <col min="3" max="3" width="116.7109375" style="130" customWidth="1"/>
    <col min="4" max="4" width="44.5703125" customWidth="1"/>
  </cols>
  <sheetData>
    <row r="1" spans="1:3" ht="23.25" x14ac:dyDescent="0.35">
      <c r="A1" s="125"/>
      <c r="B1" s="125"/>
      <c r="C1" s="126" t="s">
        <v>1199</v>
      </c>
    </row>
    <row r="2" spans="1:3" ht="23.25" x14ac:dyDescent="0.35">
      <c r="A2" s="125"/>
      <c r="B2" s="125"/>
      <c r="C2" s="126" t="s">
        <v>800</v>
      </c>
    </row>
    <row r="3" spans="1:3" ht="23.25" x14ac:dyDescent="0.35">
      <c r="A3" s="125"/>
      <c r="B3" s="125"/>
      <c r="C3" s="126" t="s">
        <v>801</v>
      </c>
    </row>
    <row r="4" spans="1:3" ht="23.25" x14ac:dyDescent="0.35">
      <c r="A4" s="125"/>
      <c r="B4" s="125"/>
      <c r="C4" s="126" t="s">
        <v>802</v>
      </c>
    </row>
    <row r="5" spans="1:3" ht="23.25" x14ac:dyDescent="0.35">
      <c r="A5" s="125"/>
      <c r="B5" s="125"/>
      <c r="C5" s="126" t="s">
        <v>1218</v>
      </c>
    </row>
    <row r="6" spans="1:3" ht="23.25" x14ac:dyDescent="0.35">
      <c r="A6" s="125"/>
      <c r="B6" s="125"/>
      <c r="C6" s="127"/>
    </row>
    <row r="7" spans="1:3" ht="27" customHeight="1" x14ac:dyDescent="0.35">
      <c r="A7" s="125"/>
      <c r="B7" s="125"/>
      <c r="C7" s="128"/>
    </row>
    <row r="8" spans="1:3" ht="23.25" customHeight="1" x14ac:dyDescent="0.35">
      <c r="A8" s="260" t="s">
        <v>40</v>
      </c>
      <c r="B8" s="260"/>
      <c r="C8" s="260"/>
    </row>
    <row r="9" spans="1:3" ht="22.5" x14ac:dyDescent="0.35">
      <c r="A9" s="260" t="s">
        <v>526</v>
      </c>
      <c r="B9" s="260"/>
      <c r="C9" s="261"/>
    </row>
    <row r="10" spans="1:3" ht="22.5" x14ac:dyDescent="0.25">
      <c r="A10" s="262" t="s">
        <v>807</v>
      </c>
      <c r="B10" s="262"/>
      <c r="C10" s="262"/>
    </row>
    <row r="11" spans="1:3" ht="22.5" x14ac:dyDescent="0.25">
      <c r="A11" s="262" t="s">
        <v>527</v>
      </c>
      <c r="B11" s="262"/>
      <c r="C11" s="262"/>
    </row>
    <row r="12" spans="1:3" ht="22.5" x14ac:dyDescent="0.25">
      <c r="A12" s="262" t="s">
        <v>790</v>
      </c>
      <c r="B12" s="262"/>
      <c r="C12" s="262"/>
    </row>
    <row r="13" spans="1:3" ht="22.5" x14ac:dyDescent="0.25">
      <c r="A13" s="262" t="s">
        <v>792</v>
      </c>
      <c r="B13" s="262"/>
      <c r="C13" s="262"/>
    </row>
    <row r="14" spans="1:3" ht="22.5" x14ac:dyDescent="0.25">
      <c r="A14" s="262" t="s">
        <v>793</v>
      </c>
      <c r="B14" s="262"/>
      <c r="C14" s="262"/>
    </row>
    <row r="15" spans="1:3" ht="22.5" x14ac:dyDescent="0.25">
      <c r="A15" s="262" t="s">
        <v>794</v>
      </c>
      <c r="B15" s="262"/>
      <c r="C15" s="262"/>
    </row>
    <row r="16" spans="1:3" ht="27" customHeight="1" x14ac:dyDescent="0.25"/>
    <row r="17" spans="1:4" s="36" customFormat="1" ht="87.75" customHeight="1" x14ac:dyDescent="0.3">
      <c r="A17" s="123" t="s">
        <v>13</v>
      </c>
      <c r="B17" s="123" t="s">
        <v>1551</v>
      </c>
      <c r="C17" s="123" t="s">
        <v>39</v>
      </c>
    </row>
    <row r="18" spans="1:4" s="124" customFormat="1" ht="24.75" customHeight="1" x14ac:dyDescent="0.25">
      <c r="A18" s="123">
        <v>1</v>
      </c>
      <c r="B18" s="123">
        <v>2</v>
      </c>
      <c r="C18" s="123">
        <v>3</v>
      </c>
    </row>
    <row r="19" spans="1:4" s="47" customFormat="1" ht="24.75" customHeight="1" x14ac:dyDescent="0.25">
      <c r="A19" s="123">
        <v>1</v>
      </c>
      <c r="B19" s="257" t="s">
        <v>14</v>
      </c>
      <c r="C19" s="86" t="s">
        <v>645</v>
      </c>
    </row>
    <row r="20" spans="1:4" s="47" customFormat="1" ht="24.75" customHeight="1" x14ac:dyDescent="0.25">
      <c r="A20" s="123">
        <v>2</v>
      </c>
      <c r="B20" s="258"/>
      <c r="C20" s="86" t="s">
        <v>612</v>
      </c>
    </row>
    <row r="21" spans="1:4" s="47" customFormat="1" ht="24.75" customHeight="1" x14ac:dyDescent="0.25">
      <c r="A21" s="123">
        <v>3</v>
      </c>
      <c r="B21" s="258"/>
      <c r="C21" s="86" t="s">
        <v>644</v>
      </c>
    </row>
    <row r="22" spans="1:4" s="47" customFormat="1" ht="24.75" customHeight="1" x14ac:dyDescent="0.25">
      <c r="A22" s="123">
        <v>4</v>
      </c>
      <c r="B22" s="258"/>
      <c r="C22" s="86" t="s">
        <v>643</v>
      </c>
    </row>
    <row r="23" spans="1:4" s="47" customFormat="1" ht="24.75" customHeight="1" x14ac:dyDescent="0.25">
      <c r="A23" s="123">
        <v>5</v>
      </c>
      <c r="B23" s="258"/>
      <c r="C23" s="86" t="s">
        <v>1524</v>
      </c>
      <c r="D23" s="118"/>
    </row>
    <row r="24" spans="1:4" s="47" customFormat="1" ht="24.75" customHeight="1" x14ac:dyDescent="0.25">
      <c r="A24" s="123">
        <v>6</v>
      </c>
      <c r="B24" s="258"/>
      <c r="C24" s="86" t="s">
        <v>613</v>
      </c>
    </row>
    <row r="25" spans="1:4" s="47" customFormat="1" ht="24.75" customHeight="1" x14ac:dyDescent="0.25">
      <c r="A25" s="123">
        <v>7</v>
      </c>
      <c r="B25" s="258"/>
      <c r="C25" s="86" t="s">
        <v>614</v>
      </c>
    </row>
    <row r="26" spans="1:4" s="47" customFormat="1" ht="24.75" customHeight="1" x14ac:dyDescent="0.25">
      <c r="A26" s="123">
        <v>8</v>
      </c>
      <c r="B26" s="258"/>
      <c r="C26" s="86" t="s">
        <v>615</v>
      </c>
      <c r="D26" s="119" t="s">
        <v>1518</v>
      </c>
    </row>
    <row r="27" spans="1:4" s="47" customFormat="1" ht="24.75" customHeight="1" x14ac:dyDescent="0.25">
      <c r="A27" s="123">
        <v>9</v>
      </c>
      <c r="B27" s="258"/>
      <c r="C27" s="86" t="s">
        <v>732</v>
      </c>
      <c r="D27" s="117"/>
    </row>
    <row r="28" spans="1:4" s="47" customFormat="1" ht="24.75" customHeight="1" x14ac:dyDescent="0.25">
      <c r="A28" s="123">
        <v>10</v>
      </c>
      <c r="B28" s="258"/>
      <c r="C28" s="86" t="s">
        <v>642</v>
      </c>
    </row>
    <row r="29" spans="1:4" s="47" customFormat="1" ht="24.75" customHeight="1" x14ac:dyDescent="0.25">
      <c r="A29" s="123">
        <v>11</v>
      </c>
      <c r="B29" s="258"/>
      <c r="C29" s="86" t="s">
        <v>616</v>
      </c>
    </row>
    <row r="30" spans="1:4" s="47" customFormat="1" ht="24.75" customHeight="1" x14ac:dyDescent="0.25">
      <c r="A30" s="123">
        <v>12</v>
      </c>
      <c r="B30" s="258"/>
      <c r="C30" s="86" t="s">
        <v>617</v>
      </c>
    </row>
    <row r="31" spans="1:4" s="47" customFormat="1" ht="24.75" customHeight="1" x14ac:dyDescent="0.25">
      <c r="A31" s="123">
        <v>13</v>
      </c>
      <c r="B31" s="258"/>
      <c r="C31" s="86" t="s">
        <v>618</v>
      </c>
    </row>
    <row r="32" spans="1:4" s="47" customFormat="1" ht="24.75" customHeight="1" x14ac:dyDescent="0.25">
      <c r="A32" s="123">
        <v>14</v>
      </c>
      <c r="B32" s="258"/>
      <c r="C32" s="86" t="s">
        <v>1523</v>
      </c>
      <c r="D32" s="118"/>
    </row>
    <row r="33" spans="1:4" s="47" customFormat="1" ht="24.75" customHeight="1" x14ac:dyDescent="0.25">
      <c r="A33" s="123">
        <v>15</v>
      </c>
      <c r="B33" s="258"/>
      <c r="C33" s="86" t="s">
        <v>1522</v>
      </c>
      <c r="D33" s="118"/>
    </row>
    <row r="34" spans="1:4" s="47" customFormat="1" ht="24.75" customHeight="1" x14ac:dyDescent="0.25">
      <c r="A34" s="123">
        <v>16</v>
      </c>
      <c r="B34" s="258"/>
      <c r="C34" s="86" t="s">
        <v>641</v>
      </c>
      <c r="D34" s="120"/>
    </row>
    <row r="35" spans="1:4" s="47" customFormat="1" ht="24.75" customHeight="1" x14ac:dyDescent="0.25">
      <c r="A35" s="123">
        <v>17</v>
      </c>
      <c r="B35" s="258"/>
      <c r="C35" s="86" t="s">
        <v>619</v>
      </c>
    </row>
    <row r="36" spans="1:4" s="47" customFormat="1" ht="24.75" customHeight="1" x14ac:dyDescent="0.25">
      <c r="A36" s="123">
        <v>18</v>
      </c>
      <c r="B36" s="258"/>
      <c r="C36" s="86" t="s">
        <v>1521</v>
      </c>
      <c r="D36" s="118"/>
    </row>
    <row r="37" spans="1:4" s="47" customFormat="1" ht="24.75" customHeight="1" x14ac:dyDescent="0.25">
      <c r="A37" s="123">
        <v>19</v>
      </c>
      <c r="B37" s="258"/>
      <c r="C37" s="86" t="s">
        <v>1520</v>
      </c>
      <c r="D37" s="118"/>
    </row>
    <row r="38" spans="1:4" s="47" customFormat="1" ht="24.75" customHeight="1" x14ac:dyDescent="0.25">
      <c r="A38" s="123">
        <v>20</v>
      </c>
      <c r="B38" s="258"/>
      <c r="C38" s="86" t="s">
        <v>1519</v>
      </c>
      <c r="D38" s="118"/>
    </row>
    <row r="39" spans="1:4" s="47" customFormat="1" ht="24.75" customHeight="1" x14ac:dyDescent="0.25">
      <c r="A39" s="123">
        <v>21</v>
      </c>
      <c r="B39" s="258"/>
      <c r="C39" s="86" t="s">
        <v>1130</v>
      </c>
      <c r="D39" s="119" t="s">
        <v>1518</v>
      </c>
    </row>
    <row r="40" spans="1:4" s="47" customFormat="1" ht="24.75" customHeight="1" x14ac:dyDescent="0.25">
      <c r="A40" s="123">
        <v>22</v>
      </c>
      <c r="B40" s="258"/>
      <c r="C40" s="86" t="s">
        <v>1517</v>
      </c>
      <c r="D40" s="118"/>
    </row>
    <row r="41" spans="1:4" s="47" customFormat="1" ht="24.75" customHeight="1" x14ac:dyDescent="0.25">
      <c r="A41" s="123">
        <v>23</v>
      </c>
      <c r="B41" s="258"/>
      <c r="C41" s="86" t="s">
        <v>1516</v>
      </c>
      <c r="D41" s="118"/>
    </row>
    <row r="42" spans="1:4" s="47" customFormat="1" ht="24.75" customHeight="1" x14ac:dyDescent="0.25">
      <c r="A42" s="123">
        <v>24</v>
      </c>
      <c r="B42" s="258"/>
      <c r="C42" s="86" t="s">
        <v>1515</v>
      </c>
      <c r="D42" s="118"/>
    </row>
    <row r="43" spans="1:4" s="47" customFormat="1" ht="24.75" customHeight="1" x14ac:dyDescent="0.25">
      <c r="A43" s="123">
        <v>25</v>
      </c>
      <c r="B43" s="258"/>
      <c r="C43" s="86" t="s">
        <v>1514</v>
      </c>
      <c r="D43" s="118"/>
    </row>
    <row r="44" spans="1:4" s="47" customFormat="1" ht="24.75" customHeight="1" x14ac:dyDescent="0.25">
      <c r="A44" s="123">
        <v>26</v>
      </c>
      <c r="B44" s="259"/>
      <c r="C44" s="86" t="s">
        <v>1131</v>
      </c>
    </row>
    <row r="45" spans="1:4" s="46" customFormat="1" ht="24.75" customHeight="1" x14ac:dyDescent="0.25">
      <c r="A45" s="123">
        <v>27</v>
      </c>
      <c r="B45" s="257" t="s">
        <v>15</v>
      </c>
      <c r="C45" s="131" t="s">
        <v>538</v>
      </c>
    </row>
    <row r="46" spans="1:4" s="46" customFormat="1" ht="24.75" customHeight="1" x14ac:dyDescent="0.25">
      <c r="A46" s="123">
        <v>28</v>
      </c>
      <c r="B46" s="258"/>
      <c r="C46" s="131" t="s">
        <v>1127</v>
      </c>
    </row>
    <row r="47" spans="1:4" s="46" customFormat="1" ht="24.75" customHeight="1" x14ac:dyDescent="0.25">
      <c r="A47" s="123">
        <v>29</v>
      </c>
      <c r="B47" s="258"/>
      <c r="C47" s="131" t="s">
        <v>539</v>
      </c>
    </row>
    <row r="48" spans="1:4" s="46" customFormat="1" ht="24.75" customHeight="1" x14ac:dyDescent="0.25">
      <c r="A48" s="123">
        <v>30</v>
      </c>
      <c r="B48" s="258"/>
      <c r="C48" s="131" t="s">
        <v>671</v>
      </c>
    </row>
    <row r="49" spans="1:3" s="46" customFormat="1" ht="24.75" customHeight="1" x14ac:dyDescent="0.25">
      <c r="A49" s="123">
        <v>31</v>
      </c>
      <c r="B49" s="258"/>
      <c r="C49" s="131" t="s">
        <v>546</v>
      </c>
    </row>
    <row r="50" spans="1:3" s="46" customFormat="1" ht="24.75" customHeight="1" x14ac:dyDescent="0.25">
      <c r="A50" s="123">
        <v>32</v>
      </c>
      <c r="B50" s="258"/>
      <c r="C50" s="131" t="s">
        <v>540</v>
      </c>
    </row>
    <row r="51" spans="1:3" s="46" customFormat="1" ht="24.75" customHeight="1" x14ac:dyDescent="0.25">
      <c r="A51" s="123">
        <v>33</v>
      </c>
      <c r="B51" s="258"/>
      <c r="C51" s="131" t="s">
        <v>672</v>
      </c>
    </row>
    <row r="52" spans="1:3" s="46" customFormat="1" ht="24.75" customHeight="1" x14ac:dyDescent="0.25">
      <c r="A52" s="123">
        <v>34</v>
      </c>
      <c r="B52" s="258"/>
      <c r="C52" s="131" t="s">
        <v>543</v>
      </c>
    </row>
    <row r="53" spans="1:3" s="46" customFormat="1" ht="24.75" customHeight="1" x14ac:dyDescent="0.25">
      <c r="A53" s="123">
        <v>35</v>
      </c>
      <c r="B53" s="258"/>
      <c r="C53" s="131" t="s">
        <v>544</v>
      </c>
    </row>
    <row r="54" spans="1:3" s="46" customFormat="1" ht="24.75" customHeight="1" x14ac:dyDescent="0.25">
      <c r="A54" s="123">
        <v>36</v>
      </c>
      <c r="B54" s="258"/>
      <c r="C54" s="131" t="s">
        <v>541</v>
      </c>
    </row>
    <row r="55" spans="1:3" s="46" customFormat="1" ht="24.75" customHeight="1" x14ac:dyDescent="0.25">
      <c r="A55" s="123">
        <v>37</v>
      </c>
      <c r="B55" s="258"/>
      <c r="C55" s="131" t="s">
        <v>545</v>
      </c>
    </row>
    <row r="56" spans="1:3" s="46" customFormat="1" ht="24.75" customHeight="1" x14ac:dyDescent="0.25">
      <c r="A56" s="123">
        <v>38</v>
      </c>
      <c r="B56" s="258"/>
      <c r="C56" s="131" t="s">
        <v>866</v>
      </c>
    </row>
    <row r="57" spans="1:3" s="46" customFormat="1" ht="24.75" customHeight="1" x14ac:dyDescent="0.25">
      <c r="A57" s="123">
        <v>39</v>
      </c>
      <c r="B57" s="258"/>
      <c r="C57" s="131" t="s">
        <v>673</v>
      </c>
    </row>
    <row r="58" spans="1:3" s="46" customFormat="1" ht="24.75" customHeight="1" x14ac:dyDescent="0.25">
      <c r="A58" s="123">
        <v>40</v>
      </c>
      <c r="B58" s="258"/>
      <c r="C58" s="131" t="s">
        <v>1489</v>
      </c>
    </row>
    <row r="59" spans="1:3" s="46" customFormat="1" ht="24.75" customHeight="1" x14ac:dyDescent="0.25">
      <c r="A59" s="123">
        <v>41</v>
      </c>
      <c r="B59" s="258"/>
      <c r="C59" s="131" t="s">
        <v>542</v>
      </c>
    </row>
    <row r="60" spans="1:3" s="46" customFormat="1" ht="24.75" customHeight="1" x14ac:dyDescent="0.25">
      <c r="A60" s="123">
        <v>42</v>
      </c>
      <c r="B60" s="258"/>
      <c r="C60" s="131" t="s">
        <v>674</v>
      </c>
    </row>
    <row r="61" spans="1:3" s="46" customFormat="1" ht="24.75" customHeight="1" x14ac:dyDescent="0.25">
      <c r="A61" s="123">
        <v>43</v>
      </c>
      <c r="B61" s="258"/>
      <c r="C61" s="131" t="s">
        <v>547</v>
      </c>
    </row>
    <row r="62" spans="1:3" s="46" customFormat="1" ht="24.75" customHeight="1" x14ac:dyDescent="0.25">
      <c r="A62" s="123">
        <v>44</v>
      </c>
      <c r="B62" s="258"/>
      <c r="C62" s="131" t="s">
        <v>548</v>
      </c>
    </row>
    <row r="63" spans="1:3" s="46" customFormat="1" ht="24.75" customHeight="1" x14ac:dyDescent="0.25">
      <c r="A63" s="123">
        <v>45</v>
      </c>
      <c r="B63" s="258"/>
      <c r="C63" s="131" t="s">
        <v>867</v>
      </c>
    </row>
    <row r="64" spans="1:3" s="46" customFormat="1" ht="24.75" customHeight="1" x14ac:dyDescent="0.25">
      <c r="A64" s="123">
        <v>46</v>
      </c>
      <c r="B64" s="258"/>
      <c r="C64" s="131" t="s">
        <v>549</v>
      </c>
    </row>
    <row r="65" spans="1:3" s="46" customFormat="1" ht="24.75" customHeight="1" x14ac:dyDescent="0.25">
      <c r="A65" s="123">
        <v>47</v>
      </c>
      <c r="B65" s="258"/>
      <c r="C65" s="131" t="s">
        <v>675</v>
      </c>
    </row>
    <row r="66" spans="1:3" s="46" customFormat="1" ht="24.75" customHeight="1" x14ac:dyDescent="0.25">
      <c r="A66" s="123">
        <v>48</v>
      </c>
      <c r="B66" s="258"/>
      <c r="C66" s="131" t="s">
        <v>550</v>
      </c>
    </row>
    <row r="67" spans="1:3" s="46" customFormat="1" ht="24.75" customHeight="1" x14ac:dyDescent="0.25">
      <c r="A67" s="123">
        <v>49</v>
      </c>
      <c r="B67" s="258"/>
      <c r="C67" s="131" t="s">
        <v>551</v>
      </c>
    </row>
    <row r="68" spans="1:3" s="47" customFormat="1" ht="24.75" customHeight="1" x14ac:dyDescent="0.25">
      <c r="A68" s="123">
        <v>50</v>
      </c>
      <c r="B68" s="258"/>
      <c r="C68" s="131" t="s">
        <v>552</v>
      </c>
    </row>
    <row r="69" spans="1:3" s="47" customFormat="1" ht="24.75" customHeight="1" x14ac:dyDescent="0.25">
      <c r="A69" s="123">
        <v>51</v>
      </c>
      <c r="B69" s="258"/>
      <c r="C69" s="131" t="s">
        <v>553</v>
      </c>
    </row>
    <row r="70" spans="1:3" s="47" customFormat="1" ht="24.75" customHeight="1" x14ac:dyDescent="0.25">
      <c r="A70" s="123">
        <v>52</v>
      </c>
      <c r="B70" s="258"/>
      <c r="C70" s="100" t="s">
        <v>620</v>
      </c>
    </row>
    <row r="71" spans="1:3" s="47" customFormat="1" ht="24.75" customHeight="1" x14ac:dyDescent="0.25">
      <c r="A71" s="123">
        <v>53</v>
      </c>
      <c r="B71" s="258"/>
      <c r="C71" s="100" t="s">
        <v>648</v>
      </c>
    </row>
    <row r="72" spans="1:3" s="47" customFormat="1" ht="24.75" customHeight="1" x14ac:dyDescent="0.25">
      <c r="A72" s="123">
        <v>54</v>
      </c>
      <c r="B72" s="258"/>
      <c r="C72" s="100" t="s">
        <v>649</v>
      </c>
    </row>
    <row r="73" spans="1:3" s="47" customFormat="1" ht="24.75" customHeight="1" x14ac:dyDescent="0.25">
      <c r="A73" s="123">
        <v>55</v>
      </c>
      <c r="B73" s="258"/>
      <c r="C73" s="100" t="s">
        <v>621</v>
      </c>
    </row>
    <row r="74" spans="1:3" s="47" customFormat="1" ht="24.75" customHeight="1" x14ac:dyDescent="0.25">
      <c r="A74" s="123">
        <v>56</v>
      </c>
      <c r="B74" s="258"/>
      <c r="C74" s="100" t="s">
        <v>650</v>
      </c>
    </row>
    <row r="75" spans="1:3" s="47" customFormat="1" ht="24.75" customHeight="1" x14ac:dyDescent="0.25">
      <c r="A75" s="123">
        <v>57</v>
      </c>
      <c r="B75" s="258"/>
      <c r="C75" s="100" t="s">
        <v>651</v>
      </c>
    </row>
    <row r="76" spans="1:3" s="47" customFormat="1" ht="24.75" customHeight="1" x14ac:dyDescent="0.25">
      <c r="A76" s="123">
        <v>58</v>
      </c>
      <c r="B76" s="258"/>
      <c r="C76" s="100" t="s">
        <v>652</v>
      </c>
    </row>
    <row r="77" spans="1:3" s="47" customFormat="1" ht="24.75" customHeight="1" x14ac:dyDescent="0.25">
      <c r="A77" s="123">
        <v>59</v>
      </c>
      <c r="B77" s="258"/>
      <c r="C77" s="100" t="s">
        <v>653</v>
      </c>
    </row>
    <row r="78" spans="1:3" s="47" customFormat="1" ht="24.75" customHeight="1" x14ac:dyDescent="0.25">
      <c r="A78" s="123">
        <v>60</v>
      </c>
      <c r="B78" s="258"/>
      <c r="C78" s="100" t="s">
        <v>654</v>
      </c>
    </row>
    <row r="79" spans="1:3" s="47" customFormat="1" ht="24.75" customHeight="1" x14ac:dyDescent="0.25">
      <c r="A79" s="123">
        <v>61</v>
      </c>
      <c r="B79" s="258"/>
      <c r="C79" s="100" t="s">
        <v>655</v>
      </c>
    </row>
    <row r="80" spans="1:3" s="47" customFormat="1" ht="24.75" customHeight="1" x14ac:dyDescent="0.25">
      <c r="A80" s="123">
        <v>62</v>
      </c>
      <c r="B80" s="258"/>
      <c r="C80" s="100" t="s">
        <v>656</v>
      </c>
    </row>
    <row r="81" spans="1:3" s="47" customFormat="1" ht="24.75" customHeight="1" x14ac:dyDescent="0.25">
      <c r="A81" s="123">
        <v>63</v>
      </c>
      <c r="B81" s="258"/>
      <c r="C81" s="100" t="s">
        <v>657</v>
      </c>
    </row>
    <row r="82" spans="1:3" s="47" customFormat="1" ht="24.75" customHeight="1" x14ac:dyDescent="0.25">
      <c r="A82" s="123">
        <v>64</v>
      </c>
      <c r="B82" s="258"/>
      <c r="C82" s="100" t="s">
        <v>733</v>
      </c>
    </row>
    <row r="83" spans="1:3" s="47" customFormat="1" ht="24.75" customHeight="1" x14ac:dyDescent="0.25">
      <c r="A83" s="123">
        <v>65</v>
      </c>
      <c r="B83" s="258"/>
      <c r="C83" s="100" t="s">
        <v>734</v>
      </c>
    </row>
    <row r="84" spans="1:3" s="47" customFormat="1" ht="24.75" customHeight="1" x14ac:dyDescent="0.25">
      <c r="A84" s="123">
        <v>66</v>
      </c>
      <c r="B84" s="258"/>
      <c r="C84" s="100" t="s">
        <v>879</v>
      </c>
    </row>
    <row r="85" spans="1:3" s="47" customFormat="1" ht="24.75" customHeight="1" x14ac:dyDescent="0.25">
      <c r="A85" s="123">
        <v>67</v>
      </c>
      <c r="B85" s="258"/>
      <c r="C85" s="100" t="s">
        <v>880</v>
      </c>
    </row>
    <row r="86" spans="1:3" s="47" customFormat="1" ht="24.75" customHeight="1" x14ac:dyDescent="0.25">
      <c r="A86" s="123">
        <v>68</v>
      </c>
      <c r="B86" s="258"/>
      <c r="C86" s="100" t="s">
        <v>881</v>
      </c>
    </row>
    <row r="87" spans="1:3" s="47" customFormat="1" ht="24.75" customHeight="1" x14ac:dyDescent="0.25">
      <c r="A87" s="123">
        <v>69</v>
      </c>
      <c r="B87" s="258"/>
      <c r="C87" s="100" t="s">
        <v>882</v>
      </c>
    </row>
    <row r="88" spans="1:3" s="47" customFormat="1" ht="24.75" customHeight="1" x14ac:dyDescent="0.25">
      <c r="A88" s="123">
        <v>70</v>
      </c>
      <c r="B88" s="258"/>
      <c r="C88" s="100" t="s">
        <v>883</v>
      </c>
    </row>
    <row r="89" spans="1:3" s="47" customFormat="1" ht="24.75" customHeight="1" x14ac:dyDescent="0.25">
      <c r="A89" s="123">
        <v>71</v>
      </c>
      <c r="B89" s="258"/>
      <c r="C89" s="100" t="s">
        <v>884</v>
      </c>
    </row>
    <row r="90" spans="1:3" s="47" customFormat="1" ht="24.75" customHeight="1" x14ac:dyDescent="0.25">
      <c r="A90" s="123">
        <v>72</v>
      </c>
      <c r="B90" s="258"/>
      <c r="C90" s="100" t="s">
        <v>885</v>
      </c>
    </row>
    <row r="91" spans="1:3" s="47" customFormat="1" ht="24.75" customHeight="1" x14ac:dyDescent="0.25">
      <c r="A91" s="123">
        <v>73</v>
      </c>
      <c r="B91" s="258"/>
      <c r="C91" s="100" t="s">
        <v>886</v>
      </c>
    </row>
    <row r="92" spans="1:3" s="47" customFormat="1" ht="24.75" customHeight="1" x14ac:dyDescent="0.25">
      <c r="A92" s="123">
        <v>74</v>
      </c>
      <c r="B92" s="258"/>
      <c r="C92" s="100" t="s">
        <v>1494</v>
      </c>
    </row>
    <row r="93" spans="1:3" s="47" customFormat="1" ht="24.75" customHeight="1" x14ac:dyDescent="0.25">
      <c r="A93" s="123">
        <v>75</v>
      </c>
      <c r="B93" s="258"/>
      <c r="C93" s="100" t="s">
        <v>735</v>
      </c>
    </row>
    <row r="94" spans="1:3" s="47" customFormat="1" ht="24.75" customHeight="1" x14ac:dyDescent="0.25">
      <c r="A94" s="123">
        <v>76</v>
      </c>
      <c r="B94" s="258"/>
      <c r="C94" s="100" t="s">
        <v>736</v>
      </c>
    </row>
    <row r="95" spans="1:3" s="47" customFormat="1" ht="24.75" customHeight="1" x14ac:dyDescent="0.25">
      <c r="A95" s="123">
        <v>77</v>
      </c>
      <c r="B95" s="258"/>
      <c r="C95" s="100" t="s">
        <v>737</v>
      </c>
    </row>
    <row r="96" spans="1:3" s="47" customFormat="1" ht="24.75" customHeight="1" x14ac:dyDescent="0.25">
      <c r="A96" s="123">
        <v>78</v>
      </c>
      <c r="B96" s="258"/>
      <c r="C96" s="100" t="s">
        <v>738</v>
      </c>
    </row>
    <row r="97" spans="1:3" s="47" customFormat="1" ht="24.75" customHeight="1" x14ac:dyDescent="0.25">
      <c r="A97" s="123">
        <v>79</v>
      </c>
      <c r="B97" s="258"/>
      <c r="C97" s="100" t="s">
        <v>622</v>
      </c>
    </row>
    <row r="98" spans="1:3" s="47" customFormat="1" ht="24.75" customHeight="1" x14ac:dyDescent="0.25">
      <c r="A98" s="123">
        <v>80</v>
      </c>
      <c r="B98" s="258"/>
      <c r="C98" s="100" t="s">
        <v>739</v>
      </c>
    </row>
    <row r="99" spans="1:3" s="47" customFormat="1" ht="24.75" customHeight="1" x14ac:dyDescent="0.25">
      <c r="A99" s="123">
        <v>81</v>
      </c>
      <c r="B99" s="258"/>
      <c r="C99" s="100" t="s">
        <v>623</v>
      </c>
    </row>
    <row r="100" spans="1:3" s="47" customFormat="1" ht="24.75" customHeight="1" x14ac:dyDescent="0.25">
      <c r="A100" s="123">
        <v>82</v>
      </c>
      <c r="B100" s="258"/>
      <c r="C100" s="100" t="s">
        <v>624</v>
      </c>
    </row>
    <row r="101" spans="1:3" s="47" customFormat="1" ht="24.75" customHeight="1" x14ac:dyDescent="0.25">
      <c r="A101" s="123">
        <v>83</v>
      </c>
      <c r="B101" s="258"/>
      <c r="C101" s="100" t="s">
        <v>625</v>
      </c>
    </row>
    <row r="102" spans="1:3" s="47" customFormat="1" ht="24.75" customHeight="1" x14ac:dyDescent="0.25">
      <c r="A102" s="123">
        <v>84</v>
      </c>
      <c r="B102" s="258"/>
      <c r="C102" s="100" t="s">
        <v>740</v>
      </c>
    </row>
    <row r="103" spans="1:3" s="47" customFormat="1" ht="24.75" customHeight="1" x14ac:dyDescent="0.25">
      <c r="A103" s="123">
        <v>85</v>
      </c>
      <c r="B103" s="258"/>
      <c r="C103" s="100" t="s">
        <v>741</v>
      </c>
    </row>
    <row r="104" spans="1:3" s="47" customFormat="1" ht="24.75" customHeight="1" x14ac:dyDescent="0.25">
      <c r="A104" s="123">
        <v>86</v>
      </c>
      <c r="B104" s="258"/>
      <c r="C104" s="100" t="s">
        <v>742</v>
      </c>
    </row>
    <row r="105" spans="1:3" s="47" customFormat="1" ht="24.75" customHeight="1" x14ac:dyDescent="0.25">
      <c r="A105" s="123">
        <v>87</v>
      </c>
      <c r="B105" s="258"/>
      <c r="C105" s="100" t="s">
        <v>743</v>
      </c>
    </row>
    <row r="106" spans="1:3" s="47" customFormat="1" ht="24.75" customHeight="1" x14ac:dyDescent="0.25">
      <c r="A106" s="123">
        <v>88</v>
      </c>
      <c r="B106" s="258"/>
      <c r="C106" s="100" t="s">
        <v>626</v>
      </c>
    </row>
    <row r="107" spans="1:3" s="47" customFormat="1" ht="24.75" customHeight="1" x14ac:dyDescent="0.25">
      <c r="A107" s="123">
        <v>89</v>
      </c>
      <c r="B107" s="258"/>
      <c r="C107" s="100" t="s">
        <v>744</v>
      </c>
    </row>
    <row r="108" spans="1:3" s="47" customFormat="1" ht="24.75" customHeight="1" x14ac:dyDescent="0.25">
      <c r="A108" s="123">
        <v>90</v>
      </c>
      <c r="B108" s="258"/>
      <c r="C108" s="100" t="s">
        <v>1495</v>
      </c>
    </row>
    <row r="109" spans="1:3" s="47" customFormat="1" ht="24.75" customHeight="1" x14ac:dyDescent="0.25">
      <c r="A109" s="123">
        <v>91</v>
      </c>
      <c r="B109" s="258"/>
      <c r="C109" s="100" t="s">
        <v>627</v>
      </c>
    </row>
    <row r="110" spans="1:3" s="47" customFormat="1" ht="24.75" customHeight="1" x14ac:dyDescent="0.25">
      <c r="A110" s="123">
        <v>92</v>
      </c>
      <c r="B110" s="258"/>
      <c r="C110" s="100" t="s">
        <v>887</v>
      </c>
    </row>
    <row r="111" spans="1:3" s="47" customFormat="1" ht="24.75" customHeight="1" x14ac:dyDescent="0.25">
      <c r="A111" s="123">
        <v>93</v>
      </c>
      <c r="B111" s="258"/>
      <c r="C111" s="100" t="s">
        <v>888</v>
      </c>
    </row>
    <row r="112" spans="1:3" s="47" customFormat="1" ht="24.75" customHeight="1" x14ac:dyDescent="0.25">
      <c r="A112" s="123">
        <v>94</v>
      </c>
      <c r="B112" s="258"/>
      <c r="C112" s="100" t="s">
        <v>628</v>
      </c>
    </row>
    <row r="113" spans="1:3" s="47" customFormat="1" ht="24.75" customHeight="1" x14ac:dyDescent="0.25">
      <c r="A113" s="123">
        <v>95</v>
      </c>
      <c r="B113" s="258"/>
      <c r="C113" s="100" t="s">
        <v>745</v>
      </c>
    </row>
    <row r="114" spans="1:3" s="47" customFormat="1" ht="24.75" customHeight="1" x14ac:dyDescent="0.25">
      <c r="A114" s="123">
        <v>96</v>
      </c>
      <c r="B114" s="258"/>
      <c r="C114" s="100" t="s">
        <v>629</v>
      </c>
    </row>
    <row r="115" spans="1:3" s="47" customFormat="1" ht="24.75" customHeight="1" x14ac:dyDescent="0.25">
      <c r="A115" s="123">
        <v>97</v>
      </c>
      <c r="B115" s="258"/>
      <c r="C115" s="100" t="s">
        <v>630</v>
      </c>
    </row>
    <row r="116" spans="1:3" s="47" customFormat="1" ht="24.75" customHeight="1" x14ac:dyDescent="0.25">
      <c r="A116" s="123">
        <v>98</v>
      </c>
      <c r="B116" s="258"/>
      <c r="C116" s="100" t="s">
        <v>746</v>
      </c>
    </row>
    <row r="117" spans="1:3" s="47" customFormat="1" ht="24.75" customHeight="1" x14ac:dyDescent="0.25">
      <c r="A117" s="123">
        <v>99</v>
      </c>
      <c r="B117" s="258"/>
      <c r="C117" s="100" t="s">
        <v>747</v>
      </c>
    </row>
    <row r="118" spans="1:3" s="47" customFormat="1" ht="24.75" customHeight="1" x14ac:dyDescent="0.25">
      <c r="A118" s="123">
        <v>100</v>
      </c>
      <c r="B118" s="258"/>
      <c r="C118" s="100" t="s">
        <v>631</v>
      </c>
    </row>
    <row r="119" spans="1:3" s="47" customFormat="1" ht="24.75" customHeight="1" x14ac:dyDescent="0.25">
      <c r="A119" s="123">
        <v>101</v>
      </c>
      <c r="B119" s="258"/>
      <c r="C119" s="100" t="s">
        <v>748</v>
      </c>
    </row>
    <row r="120" spans="1:3" s="47" customFormat="1" ht="24.75" customHeight="1" x14ac:dyDescent="0.25">
      <c r="A120" s="123">
        <v>102</v>
      </c>
      <c r="B120" s="258"/>
      <c r="C120" s="100" t="s">
        <v>632</v>
      </c>
    </row>
    <row r="121" spans="1:3" s="47" customFormat="1" ht="24.75" customHeight="1" x14ac:dyDescent="0.25">
      <c r="A121" s="123">
        <v>103</v>
      </c>
      <c r="B121" s="258"/>
      <c r="C121" s="100" t="s">
        <v>749</v>
      </c>
    </row>
    <row r="122" spans="1:3" s="47" customFormat="1" ht="24.75" customHeight="1" x14ac:dyDescent="0.25">
      <c r="A122" s="123">
        <v>104</v>
      </c>
      <c r="B122" s="258"/>
      <c r="C122" s="100" t="s">
        <v>633</v>
      </c>
    </row>
    <row r="123" spans="1:3" s="47" customFormat="1" ht="24.75" customHeight="1" x14ac:dyDescent="0.25">
      <c r="A123" s="123">
        <v>105</v>
      </c>
      <c r="B123" s="258"/>
      <c r="C123" s="100" t="s">
        <v>634</v>
      </c>
    </row>
    <row r="124" spans="1:3" s="47" customFormat="1" ht="24.75" customHeight="1" x14ac:dyDescent="0.25">
      <c r="A124" s="123">
        <v>106</v>
      </c>
      <c r="B124" s="258"/>
      <c r="C124" s="100" t="s">
        <v>750</v>
      </c>
    </row>
    <row r="125" spans="1:3" s="47" customFormat="1" ht="24.75" customHeight="1" x14ac:dyDescent="0.25">
      <c r="A125" s="123">
        <v>107</v>
      </c>
      <c r="B125" s="258"/>
      <c r="C125" s="100" t="s">
        <v>635</v>
      </c>
    </row>
    <row r="126" spans="1:3" s="47" customFormat="1" ht="24.75" customHeight="1" x14ac:dyDescent="0.25">
      <c r="A126" s="123">
        <v>108</v>
      </c>
      <c r="B126" s="258"/>
      <c r="C126" s="100" t="s">
        <v>751</v>
      </c>
    </row>
    <row r="127" spans="1:3" s="47" customFormat="1" ht="24.75" customHeight="1" x14ac:dyDescent="0.25">
      <c r="A127" s="123">
        <v>109</v>
      </c>
      <c r="B127" s="258"/>
      <c r="C127" s="100" t="s">
        <v>636</v>
      </c>
    </row>
    <row r="128" spans="1:3" s="47" customFormat="1" ht="24.75" customHeight="1" x14ac:dyDescent="0.25">
      <c r="A128" s="123">
        <v>110</v>
      </c>
      <c r="B128" s="258"/>
      <c r="C128" s="100" t="s">
        <v>752</v>
      </c>
    </row>
    <row r="129" spans="1:3" s="47" customFormat="1" ht="24.75" customHeight="1" x14ac:dyDescent="0.25">
      <c r="A129" s="123">
        <v>111</v>
      </c>
      <c r="B129" s="258"/>
      <c r="C129" s="100" t="s">
        <v>753</v>
      </c>
    </row>
    <row r="130" spans="1:3" s="47" customFormat="1" ht="24.75" customHeight="1" x14ac:dyDescent="0.25">
      <c r="A130" s="123">
        <v>112</v>
      </c>
      <c r="B130" s="258"/>
      <c r="C130" s="100" t="s">
        <v>637</v>
      </c>
    </row>
    <row r="131" spans="1:3" s="47" customFormat="1" ht="24.75" customHeight="1" x14ac:dyDescent="0.25">
      <c r="A131" s="123">
        <v>113</v>
      </c>
      <c r="B131" s="258"/>
      <c r="C131" s="100" t="s">
        <v>754</v>
      </c>
    </row>
    <row r="132" spans="1:3" s="47" customFormat="1" ht="24.75" customHeight="1" x14ac:dyDescent="0.25">
      <c r="A132" s="123">
        <v>114</v>
      </c>
      <c r="B132" s="258"/>
      <c r="C132" s="100" t="s">
        <v>638</v>
      </c>
    </row>
    <row r="133" spans="1:3" s="47" customFormat="1" ht="24.75" customHeight="1" x14ac:dyDescent="0.25">
      <c r="A133" s="123">
        <v>115</v>
      </c>
      <c r="B133" s="258"/>
      <c r="C133" s="100" t="s">
        <v>755</v>
      </c>
    </row>
    <row r="134" spans="1:3" s="47" customFormat="1" ht="24.75" customHeight="1" x14ac:dyDescent="0.25">
      <c r="A134" s="123">
        <v>116</v>
      </c>
      <c r="B134" s="258"/>
      <c r="C134" s="100" t="s">
        <v>639</v>
      </c>
    </row>
    <row r="135" spans="1:3" s="47" customFormat="1" ht="24.75" customHeight="1" x14ac:dyDescent="0.25">
      <c r="A135" s="123">
        <v>117</v>
      </c>
      <c r="B135" s="258"/>
      <c r="C135" s="100" t="s">
        <v>756</v>
      </c>
    </row>
    <row r="136" spans="1:3" s="47" customFormat="1" ht="24.75" customHeight="1" x14ac:dyDescent="0.25">
      <c r="A136" s="123">
        <v>118</v>
      </c>
      <c r="B136" s="258"/>
      <c r="C136" s="100" t="s">
        <v>757</v>
      </c>
    </row>
    <row r="137" spans="1:3" s="47" customFormat="1" ht="24.75" customHeight="1" x14ac:dyDescent="0.25">
      <c r="A137" s="123">
        <v>119</v>
      </c>
      <c r="B137" s="258"/>
      <c r="C137" s="100" t="s">
        <v>758</v>
      </c>
    </row>
    <row r="138" spans="1:3" s="47" customFormat="1" ht="24.75" customHeight="1" x14ac:dyDescent="0.25">
      <c r="A138" s="123">
        <v>120</v>
      </c>
      <c r="B138" s="258"/>
      <c r="C138" s="100" t="s">
        <v>759</v>
      </c>
    </row>
    <row r="139" spans="1:3" s="47" customFormat="1" ht="24.75" customHeight="1" x14ac:dyDescent="0.25">
      <c r="A139" s="123">
        <v>121</v>
      </c>
      <c r="B139" s="258"/>
      <c r="C139" s="100" t="s">
        <v>640</v>
      </c>
    </row>
    <row r="140" spans="1:3" s="47" customFormat="1" ht="24.75" customHeight="1" x14ac:dyDescent="0.25">
      <c r="A140" s="123">
        <v>122</v>
      </c>
      <c r="B140" s="258"/>
      <c r="C140" s="100" t="s">
        <v>889</v>
      </c>
    </row>
    <row r="141" spans="1:3" s="47" customFormat="1" ht="24.75" customHeight="1" x14ac:dyDescent="0.25">
      <c r="A141" s="123">
        <v>123</v>
      </c>
      <c r="B141" s="258"/>
      <c r="C141" s="100" t="s">
        <v>890</v>
      </c>
    </row>
    <row r="142" spans="1:3" s="47" customFormat="1" ht="24.75" customHeight="1" x14ac:dyDescent="0.25">
      <c r="A142" s="123">
        <v>124</v>
      </c>
      <c r="B142" s="258"/>
      <c r="C142" s="100" t="s">
        <v>891</v>
      </c>
    </row>
    <row r="143" spans="1:3" s="47" customFormat="1" ht="24.75" customHeight="1" x14ac:dyDescent="0.25">
      <c r="A143" s="123">
        <v>125</v>
      </c>
      <c r="B143" s="258"/>
      <c r="C143" s="100" t="s">
        <v>760</v>
      </c>
    </row>
    <row r="144" spans="1:3" s="47" customFormat="1" ht="24.75" customHeight="1" x14ac:dyDescent="0.25">
      <c r="A144" s="123">
        <v>126</v>
      </c>
      <c r="B144" s="258"/>
      <c r="C144" s="100" t="s">
        <v>761</v>
      </c>
    </row>
    <row r="145" spans="1:3" s="47" customFormat="1" ht="24.75" customHeight="1" x14ac:dyDescent="0.25">
      <c r="A145" s="123">
        <v>127</v>
      </c>
      <c r="B145" s="258"/>
      <c r="C145" s="100" t="s">
        <v>762</v>
      </c>
    </row>
    <row r="146" spans="1:3" s="47" customFormat="1" ht="24.75" customHeight="1" x14ac:dyDescent="0.25">
      <c r="A146" s="123">
        <v>128</v>
      </c>
      <c r="B146" s="258"/>
      <c r="C146" s="100" t="s">
        <v>763</v>
      </c>
    </row>
    <row r="147" spans="1:3" s="47" customFormat="1" ht="24.75" customHeight="1" x14ac:dyDescent="0.25">
      <c r="A147" s="123">
        <v>129</v>
      </c>
      <c r="B147" s="258"/>
      <c r="C147" s="100" t="s">
        <v>764</v>
      </c>
    </row>
    <row r="148" spans="1:3" s="47" customFormat="1" ht="24.75" customHeight="1" x14ac:dyDescent="0.25">
      <c r="A148" s="123">
        <v>130</v>
      </c>
      <c r="B148" s="258"/>
      <c r="C148" s="100" t="s">
        <v>892</v>
      </c>
    </row>
    <row r="149" spans="1:3" s="47" customFormat="1" ht="24.75" customHeight="1" x14ac:dyDescent="0.25">
      <c r="A149" s="123">
        <v>131</v>
      </c>
      <c r="B149" s="258"/>
      <c r="C149" s="100" t="s">
        <v>893</v>
      </c>
    </row>
    <row r="150" spans="1:3" s="47" customFormat="1" ht="24.75" customHeight="1" x14ac:dyDescent="0.25">
      <c r="A150" s="123">
        <v>132</v>
      </c>
      <c r="B150" s="258"/>
      <c r="C150" s="100" t="s">
        <v>765</v>
      </c>
    </row>
    <row r="151" spans="1:3" s="47" customFormat="1" ht="24.75" customHeight="1" x14ac:dyDescent="0.25">
      <c r="A151" s="123">
        <v>133</v>
      </c>
      <c r="B151" s="258"/>
      <c r="C151" s="100" t="s">
        <v>766</v>
      </c>
    </row>
    <row r="152" spans="1:3" s="47" customFormat="1" ht="24.75" customHeight="1" x14ac:dyDescent="0.25">
      <c r="A152" s="123">
        <v>134</v>
      </c>
      <c r="B152" s="258"/>
      <c r="C152" s="100" t="s">
        <v>767</v>
      </c>
    </row>
    <row r="153" spans="1:3" s="47" customFormat="1" ht="24.75" customHeight="1" x14ac:dyDescent="0.25">
      <c r="A153" s="123">
        <v>135</v>
      </c>
      <c r="B153" s="258"/>
      <c r="C153" s="100" t="s">
        <v>768</v>
      </c>
    </row>
    <row r="154" spans="1:3" s="47" customFormat="1" ht="24.75" customHeight="1" x14ac:dyDescent="0.25">
      <c r="A154" s="123">
        <v>136</v>
      </c>
      <c r="B154" s="258"/>
      <c r="C154" s="100" t="s">
        <v>769</v>
      </c>
    </row>
    <row r="155" spans="1:3" s="47" customFormat="1" ht="24.75" customHeight="1" x14ac:dyDescent="0.25">
      <c r="A155" s="123">
        <v>137</v>
      </c>
      <c r="B155" s="258"/>
      <c r="C155" s="100" t="s">
        <v>770</v>
      </c>
    </row>
    <row r="156" spans="1:3" s="47" customFormat="1" ht="24.75" customHeight="1" x14ac:dyDescent="0.25">
      <c r="A156" s="123">
        <v>138</v>
      </c>
      <c r="B156" s="258"/>
      <c r="C156" s="100" t="s">
        <v>771</v>
      </c>
    </row>
    <row r="157" spans="1:3" s="47" customFormat="1" ht="24.75" customHeight="1" x14ac:dyDescent="0.25">
      <c r="A157" s="123">
        <v>139</v>
      </c>
      <c r="B157" s="258"/>
      <c r="C157" s="100" t="s">
        <v>747</v>
      </c>
    </row>
    <row r="158" spans="1:3" s="47" customFormat="1" ht="24.75" customHeight="1" x14ac:dyDescent="0.25">
      <c r="A158" s="123">
        <v>140</v>
      </c>
      <c r="B158" s="258"/>
      <c r="C158" s="100" t="s">
        <v>772</v>
      </c>
    </row>
    <row r="159" spans="1:3" s="47" customFormat="1" ht="24.75" customHeight="1" x14ac:dyDescent="0.25">
      <c r="A159" s="123">
        <v>141</v>
      </c>
      <c r="B159" s="258"/>
      <c r="C159" s="100" t="s">
        <v>773</v>
      </c>
    </row>
    <row r="160" spans="1:3" s="47" customFormat="1" ht="24.75" customHeight="1" x14ac:dyDescent="0.25">
      <c r="A160" s="123">
        <v>142</v>
      </c>
      <c r="B160" s="258"/>
      <c r="C160" s="100" t="s">
        <v>774</v>
      </c>
    </row>
    <row r="161" spans="1:4" s="47" customFormat="1" ht="24.75" customHeight="1" x14ac:dyDescent="0.25">
      <c r="A161" s="123">
        <v>143</v>
      </c>
      <c r="B161" s="258"/>
      <c r="C161" s="100" t="s">
        <v>775</v>
      </c>
      <c r="D161" s="117"/>
    </row>
    <row r="162" spans="1:4" s="47" customFormat="1" ht="24.75" customHeight="1" x14ac:dyDescent="0.25">
      <c r="A162" s="123">
        <v>144</v>
      </c>
      <c r="B162" s="258"/>
      <c r="C162" s="100" t="s">
        <v>776</v>
      </c>
      <c r="D162" s="117"/>
    </row>
    <row r="163" spans="1:4" s="47" customFormat="1" ht="24.75" customHeight="1" x14ac:dyDescent="0.25">
      <c r="A163" s="123">
        <v>145</v>
      </c>
      <c r="B163" s="258"/>
      <c r="C163" s="100" t="s">
        <v>777</v>
      </c>
      <c r="D163" s="117"/>
    </row>
    <row r="164" spans="1:4" s="47" customFormat="1" ht="24.75" customHeight="1" x14ac:dyDescent="0.25">
      <c r="A164" s="123">
        <v>146</v>
      </c>
      <c r="B164" s="258"/>
      <c r="C164" s="100" t="s">
        <v>778</v>
      </c>
      <c r="D164" s="117"/>
    </row>
    <row r="165" spans="1:4" s="47" customFormat="1" ht="24.75" customHeight="1" x14ac:dyDescent="0.25">
      <c r="A165" s="123">
        <v>147</v>
      </c>
      <c r="B165" s="258"/>
      <c r="C165" s="100" t="s">
        <v>636</v>
      </c>
      <c r="D165" s="117"/>
    </row>
    <row r="166" spans="1:4" s="47" customFormat="1" ht="24.75" customHeight="1" x14ac:dyDescent="0.25">
      <c r="A166" s="123">
        <v>148</v>
      </c>
      <c r="B166" s="258"/>
      <c r="C166" s="100" t="s">
        <v>779</v>
      </c>
      <c r="D166" s="117"/>
    </row>
    <row r="167" spans="1:4" s="47" customFormat="1" ht="24.75" customHeight="1" x14ac:dyDescent="0.25">
      <c r="A167" s="123">
        <v>149</v>
      </c>
      <c r="B167" s="258"/>
      <c r="C167" s="100" t="s">
        <v>780</v>
      </c>
      <c r="D167" s="117"/>
    </row>
    <row r="168" spans="1:4" s="47" customFormat="1" ht="24.75" customHeight="1" x14ac:dyDescent="0.25">
      <c r="A168" s="123">
        <v>150</v>
      </c>
      <c r="B168" s="259"/>
      <c r="C168" s="100" t="s">
        <v>781</v>
      </c>
    </row>
    <row r="169" spans="1:4" s="47" customFormat="1" ht="24.75" customHeight="1" x14ac:dyDescent="0.25">
      <c r="A169" s="123">
        <v>151</v>
      </c>
      <c r="B169" s="257" t="s">
        <v>16</v>
      </c>
      <c r="C169" s="86" t="s">
        <v>730</v>
      </c>
    </row>
    <row r="170" spans="1:4" s="47" customFormat="1" ht="24.75" customHeight="1" x14ac:dyDescent="0.25">
      <c r="A170" s="123">
        <v>152</v>
      </c>
      <c r="B170" s="258"/>
      <c r="C170" s="86" t="s">
        <v>606</v>
      </c>
    </row>
    <row r="171" spans="1:4" s="47" customFormat="1" ht="24.75" customHeight="1" x14ac:dyDescent="0.25">
      <c r="A171" s="123">
        <v>153</v>
      </c>
      <c r="B171" s="258"/>
      <c r="C171" s="86" t="s">
        <v>878</v>
      </c>
    </row>
    <row r="172" spans="1:4" s="47" customFormat="1" ht="24.75" customHeight="1" x14ac:dyDescent="0.25">
      <c r="A172" s="123">
        <v>154</v>
      </c>
      <c r="B172" s="258"/>
      <c r="C172" s="86" t="s">
        <v>607</v>
      </c>
    </row>
    <row r="173" spans="1:4" s="47" customFormat="1" ht="24.75" customHeight="1" x14ac:dyDescent="0.25">
      <c r="A173" s="123">
        <v>155</v>
      </c>
      <c r="B173" s="258"/>
      <c r="C173" s="86" t="s">
        <v>731</v>
      </c>
    </row>
    <row r="174" spans="1:4" s="47" customFormat="1" ht="24.75" customHeight="1" x14ac:dyDescent="0.25">
      <c r="A174" s="123">
        <v>156</v>
      </c>
      <c r="B174" s="258"/>
      <c r="C174" s="86" t="s">
        <v>608</v>
      </c>
    </row>
    <row r="175" spans="1:4" s="47" customFormat="1" ht="24.75" customHeight="1" x14ac:dyDescent="0.25">
      <c r="A175" s="123">
        <v>157</v>
      </c>
      <c r="B175" s="258"/>
      <c r="C175" s="86" t="s">
        <v>609</v>
      </c>
    </row>
    <row r="176" spans="1:4" s="47" customFormat="1" ht="24.75" customHeight="1" x14ac:dyDescent="0.25">
      <c r="A176" s="123">
        <v>158</v>
      </c>
      <c r="B176" s="258"/>
      <c r="C176" s="86" t="s">
        <v>647</v>
      </c>
    </row>
    <row r="177" spans="1:3" s="47" customFormat="1" ht="24.75" customHeight="1" x14ac:dyDescent="0.25">
      <c r="A177" s="123">
        <v>159</v>
      </c>
      <c r="B177" s="258"/>
      <c r="C177" s="86" t="s">
        <v>646</v>
      </c>
    </row>
    <row r="178" spans="1:3" s="47" customFormat="1" ht="24.75" customHeight="1" x14ac:dyDescent="0.25">
      <c r="A178" s="123">
        <v>160</v>
      </c>
      <c r="B178" s="258"/>
      <c r="C178" s="86" t="s">
        <v>610</v>
      </c>
    </row>
    <row r="179" spans="1:3" s="47" customFormat="1" ht="24.75" customHeight="1" x14ac:dyDescent="0.25">
      <c r="A179" s="123">
        <v>161</v>
      </c>
      <c r="B179" s="259"/>
      <c r="C179" s="86" t="s">
        <v>611</v>
      </c>
    </row>
    <row r="180" spans="1:3" s="47" customFormat="1" ht="24.75" customHeight="1" x14ac:dyDescent="0.25">
      <c r="A180" s="123">
        <v>162</v>
      </c>
      <c r="B180" s="257" t="s">
        <v>17</v>
      </c>
      <c r="C180" s="41" t="s">
        <v>868</v>
      </c>
    </row>
    <row r="181" spans="1:3" s="47" customFormat="1" ht="24.75" customHeight="1" x14ac:dyDescent="0.25">
      <c r="A181" s="123">
        <v>163</v>
      </c>
      <c r="B181" s="258"/>
      <c r="C181" s="41" t="s">
        <v>554</v>
      </c>
    </row>
    <row r="182" spans="1:3" s="47" customFormat="1" ht="24.75" customHeight="1" x14ac:dyDescent="0.25">
      <c r="A182" s="123">
        <v>164</v>
      </c>
      <c r="B182" s="258"/>
      <c r="C182" s="91" t="s">
        <v>676</v>
      </c>
    </row>
    <row r="183" spans="1:3" s="47" customFormat="1" ht="24.75" customHeight="1" x14ac:dyDescent="0.25">
      <c r="A183" s="123">
        <v>165</v>
      </c>
      <c r="B183" s="258"/>
      <c r="C183" s="41" t="s">
        <v>555</v>
      </c>
    </row>
    <row r="184" spans="1:3" s="47" customFormat="1" ht="24.75" customHeight="1" x14ac:dyDescent="0.25">
      <c r="A184" s="123">
        <v>166</v>
      </c>
      <c r="B184" s="258"/>
      <c r="C184" s="132" t="s">
        <v>677</v>
      </c>
    </row>
    <row r="185" spans="1:3" s="47" customFormat="1" ht="24.75" customHeight="1" x14ac:dyDescent="0.25">
      <c r="A185" s="123">
        <v>167</v>
      </c>
      <c r="B185" s="258"/>
      <c r="C185" s="41" t="s">
        <v>556</v>
      </c>
    </row>
    <row r="186" spans="1:3" s="47" customFormat="1" ht="24.75" customHeight="1" x14ac:dyDescent="0.25">
      <c r="A186" s="123">
        <v>168</v>
      </c>
      <c r="B186" s="258"/>
      <c r="C186" s="41" t="s">
        <v>678</v>
      </c>
    </row>
    <row r="187" spans="1:3" s="47" customFormat="1" ht="24.75" customHeight="1" x14ac:dyDescent="0.25">
      <c r="A187" s="123">
        <v>169</v>
      </c>
      <c r="B187" s="258"/>
      <c r="C187" s="41" t="s">
        <v>557</v>
      </c>
    </row>
    <row r="188" spans="1:3" s="47" customFormat="1" ht="24.75" customHeight="1" x14ac:dyDescent="0.25">
      <c r="A188" s="123">
        <v>170</v>
      </c>
      <c r="B188" s="258"/>
      <c r="C188" s="41" t="s">
        <v>679</v>
      </c>
    </row>
    <row r="189" spans="1:3" s="47" customFormat="1" ht="24.75" customHeight="1" x14ac:dyDescent="0.25">
      <c r="A189" s="123">
        <v>171</v>
      </c>
      <c r="B189" s="258"/>
      <c r="C189" s="41" t="s">
        <v>680</v>
      </c>
    </row>
    <row r="190" spans="1:3" s="47" customFormat="1" ht="24.75" customHeight="1" x14ac:dyDescent="0.25">
      <c r="A190" s="123">
        <v>172</v>
      </c>
      <c r="B190" s="258"/>
      <c r="C190" s="41" t="s">
        <v>681</v>
      </c>
    </row>
    <row r="191" spans="1:3" s="47" customFormat="1" ht="24.75" customHeight="1" x14ac:dyDescent="0.25">
      <c r="A191" s="123">
        <v>173</v>
      </c>
      <c r="B191" s="258"/>
      <c r="C191" s="41" t="s">
        <v>558</v>
      </c>
    </row>
    <row r="192" spans="1:3" s="47" customFormat="1" ht="24.75" customHeight="1" x14ac:dyDescent="0.25">
      <c r="A192" s="123">
        <v>174</v>
      </c>
      <c r="B192" s="258"/>
      <c r="C192" s="41" t="s">
        <v>682</v>
      </c>
    </row>
    <row r="193" spans="1:3" s="47" customFormat="1" ht="24.75" customHeight="1" x14ac:dyDescent="0.25">
      <c r="A193" s="123">
        <v>175</v>
      </c>
      <c r="B193" s="258"/>
      <c r="C193" s="41" t="s">
        <v>559</v>
      </c>
    </row>
    <row r="194" spans="1:3" s="47" customFormat="1" ht="24.75" customHeight="1" x14ac:dyDescent="0.25">
      <c r="A194" s="123">
        <v>176</v>
      </c>
      <c r="B194" s="258"/>
      <c r="C194" s="41" t="s">
        <v>683</v>
      </c>
    </row>
    <row r="195" spans="1:3" s="47" customFormat="1" ht="24.75" customHeight="1" x14ac:dyDescent="0.25">
      <c r="A195" s="123">
        <v>177</v>
      </c>
      <c r="B195" s="258"/>
      <c r="C195" s="41" t="s">
        <v>560</v>
      </c>
    </row>
    <row r="196" spans="1:3" s="47" customFormat="1" ht="24.75" customHeight="1" x14ac:dyDescent="0.25">
      <c r="A196" s="123">
        <v>178</v>
      </c>
      <c r="B196" s="258"/>
      <c r="C196" s="41" t="s">
        <v>561</v>
      </c>
    </row>
    <row r="197" spans="1:3" s="47" customFormat="1" ht="24.75" customHeight="1" x14ac:dyDescent="0.25">
      <c r="A197" s="123">
        <v>179</v>
      </c>
      <c r="B197" s="258"/>
      <c r="C197" s="41" t="s">
        <v>684</v>
      </c>
    </row>
    <row r="198" spans="1:3" s="47" customFormat="1" ht="24.75" customHeight="1" x14ac:dyDescent="0.25">
      <c r="A198" s="123">
        <v>180</v>
      </c>
      <c r="B198" s="258"/>
      <c r="C198" s="41" t="s">
        <v>685</v>
      </c>
    </row>
    <row r="199" spans="1:3" s="47" customFormat="1" ht="24.75" customHeight="1" x14ac:dyDescent="0.25">
      <c r="A199" s="123">
        <v>181</v>
      </c>
      <c r="B199" s="258"/>
      <c r="C199" s="41" t="s">
        <v>562</v>
      </c>
    </row>
    <row r="200" spans="1:3" s="47" customFormat="1" ht="24.75" customHeight="1" x14ac:dyDescent="0.25">
      <c r="A200" s="123">
        <v>182</v>
      </c>
      <c r="B200" s="258"/>
      <c r="C200" s="41" t="s">
        <v>563</v>
      </c>
    </row>
    <row r="201" spans="1:3" s="47" customFormat="1" ht="24.75" customHeight="1" x14ac:dyDescent="0.25">
      <c r="A201" s="123">
        <v>183</v>
      </c>
      <c r="B201" s="258"/>
      <c r="C201" s="41" t="s">
        <v>564</v>
      </c>
    </row>
    <row r="202" spans="1:3" s="47" customFormat="1" ht="24.75" customHeight="1" x14ac:dyDescent="0.25">
      <c r="A202" s="123">
        <v>184</v>
      </c>
      <c r="B202" s="258"/>
      <c r="C202" s="41" t="s">
        <v>565</v>
      </c>
    </row>
    <row r="203" spans="1:3" s="47" customFormat="1" ht="24.75" customHeight="1" x14ac:dyDescent="0.25">
      <c r="A203" s="123">
        <v>185</v>
      </c>
      <c r="B203" s="258"/>
      <c r="C203" s="41" t="s">
        <v>686</v>
      </c>
    </row>
    <row r="204" spans="1:3" s="47" customFormat="1" ht="24.75" customHeight="1" x14ac:dyDescent="0.25">
      <c r="A204" s="123">
        <v>186</v>
      </c>
      <c r="B204" s="258"/>
      <c r="C204" s="86" t="s">
        <v>687</v>
      </c>
    </row>
    <row r="205" spans="1:3" s="47" customFormat="1" ht="24.75" customHeight="1" x14ac:dyDescent="0.25">
      <c r="A205" s="123">
        <v>187</v>
      </c>
      <c r="B205" s="258"/>
      <c r="C205" s="133" t="s">
        <v>566</v>
      </c>
    </row>
    <row r="206" spans="1:3" s="47" customFormat="1" ht="24.75" customHeight="1" x14ac:dyDescent="0.25">
      <c r="A206" s="123">
        <v>188</v>
      </c>
      <c r="B206" s="258"/>
      <c r="C206" s="41" t="s">
        <v>567</v>
      </c>
    </row>
    <row r="207" spans="1:3" s="47" customFormat="1" ht="24.75" customHeight="1" x14ac:dyDescent="0.25">
      <c r="A207" s="123">
        <v>189</v>
      </c>
      <c r="B207" s="258"/>
      <c r="C207" s="41" t="s">
        <v>1154</v>
      </c>
    </row>
    <row r="208" spans="1:3" s="47" customFormat="1" ht="24.75" customHeight="1" x14ac:dyDescent="0.25">
      <c r="A208" s="123">
        <v>190</v>
      </c>
      <c r="B208" s="258"/>
      <c r="C208" s="41" t="s">
        <v>568</v>
      </c>
    </row>
    <row r="209" spans="1:3" s="47" customFormat="1" ht="24.75" customHeight="1" x14ac:dyDescent="0.25">
      <c r="A209" s="123">
        <v>191</v>
      </c>
      <c r="B209" s="258"/>
      <c r="C209" s="41" t="s">
        <v>569</v>
      </c>
    </row>
    <row r="210" spans="1:3" s="47" customFormat="1" ht="24.75" customHeight="1" x14ac:dyDescent="0.25">
      <c r="A210" s="123">
        <v>192</v>
      </c>
      <c r="B210" s="258"/>
      <c r="C210" s="41" t="s">
        <v>688</v>
      </c>
    </row>
    <row r="211" spans="1:3" s="47" customFormat="1" ht="24.75" customHeight="1" x14ac:dyDescent="0.25">
      <c r="A211" s="123">
        <v>193</v>
      </c>
      <c r="B211" s="258"/>
      <c r="C211" s="133" t="s">
        <v>689</v>
      </c>
    </row>
    <row r="212" spans="1:3" s="47" customFormat="1" ht="24.75" customHeight="1" x14ac:dyDescent="0.25">
      <c r="A212" s="123">
        <v>194</v>
      </c>
      <c r="B212" s="258"/>
      <c r="C212" s="133" t="s">
        <v>690</v>
      </c>
    </row>
    <row r="213" spans="1:3" s="47" customFormat="1" ht="24.75" customHeight="1" x14ac:dyDescent="0.25">
      <c r="A213" s="123">
        <v>195</v>
      </c>
      <c r="B213" s="258"/>
      <c r="C213" s="133" t="s">
        <v>570</v>
      </c>
    </row>
    <row r="214" spans="1:3" s="47" customFormat="1" ht="24.75" customHeight="1" x14ac:dyDescent="0.25">
      <c r="A214" s="123">
        <v>196</v>
      </c>
      <c r="B214" s="258"/>
      <c r="C214" s="133" t="s">
        <v>691</v>
      </c>
    </row>
    <row r="215" spans="1:3" s="47" customFormat="1" ht="24.75" customHeight="1" x14ac:dyDescent="0.25">
      <c r="A215" s="123">
        <v>197</v>
      </c>
      <c r="B215" s="258"/>
      <c r="C215" s="133" t="s">
        <v>571</v>
      </c>
    </row>
    <row r="216" spans="1:3" s="47" customFormat="1" ht="24.75" customHeight="1" x14ac:dyDescent="0.25">
      <c r="A216" s="123">
        <v>198</v>
      </c>
      <c r="B216" s="258"/>
      <c r="C216" s="133" t="s">
        <v>692</v>
      </c>
    </row>
    <row r="217" spans="1:3" s="47" customFormat="1" ht="24.75" customHeight="1" x14ac:dyDescent="0.25">
      <c r="A217" s="123">
        <v>199</v>
      </c>
      <c r="B217" s="258"/>
      <c r="C217" s="133" t="s">
        <v>572</v>
      </c>
    </row>
    <row r="218" spans="1:3" s="47" customFormat="1" ht="24.75" customHeight="1" x14ac:dyDescent="0.25">
      <c r="A218" s="123">
        <v>200</v>
      </c>
      <c r="B218" s="258"/>
      <c r="C218" s="133" t="s">
        <v>573</v>
      </c>
    </row>
    <row r="219" spans="1:3" s="47" customFormat="1" ht="24.75" customHeight="1" x14ac:dyDescent="0.25">
      <c r="A219" s="123">
        <v>201</v>
      </c>
      <c r="B219" s="258"/>
      <c r="C219" s="133" t="s">
        <v>574</v>
      </c>
    </row>
    <row r="220" spans="1:3" s="47" customFormat="1" ht="24.75" customHeight="1" x14ac:dyDescent="0.25">
      <c r="A220" s="123">
        <v>202</v>
      </c>
      <c r="B220" s="258"/>
      <c r="C220" s="134" t="s">
        <v>693</v>
      </c>
    </row>
    <row r="221" spans="1:3" s="47" customFormat="1" ht="24.75" customHeight="1" x14ac:dyDescent="0.25">
      <c r="A221" s="123">
        <v>203</v>
      </c>
      <c r="B221" s="258"/>
      <c r="C221" s="135" t="s">
        <v>599</v>
      </c>
    </row>
    <row r="222" spans="1:3" s="47" customFormat="1" ht="24.75" customHeight="1" x14ac:dyDescent="0.25">
      <c r="A222" s="123">
        <v>204</v>
      </c>
      <c r="B222" s="258"/>
      <c r="C222" s="136" t="s">
        <v>694</v>
      </c>
    </row>
    <row r="223" spans="1:3" s="47" customFormat="1" ht="24.75" customHeight="1" x14ac:dyDescent="0.25">
      <c r="A223" s="123">
        <v>205</v>
      </c>
      <c r="B223" s="258"/>
      <c r="C223" s="137" t="s">
        <v>695</v>
      </c>
    </row>
    <row r="224" spans="1:3" s="47" customFormat="1" ht="24.75" customHeight="1" x14ac:dyDescent="0.25">
      <c r="A224" s="123">
        <v>206</v>
      </c>
      <c r="B224" s="258"/>
      <c r="C224" s="136" t="s">
        <v>696</v>
      </c>
    </row>
    <row r="225" spans="1:3" s="47" customFormat="1" ht="24.75" customHeight="1" x14ac:dyDescent="0.25">
      <c r="A225" s="123">
        <v>207</v>
      </c>
      <c r="B225" s="258"/>
      <c r="C225" s="135" t="s">
        <v>869</v>
      </c>
    </row>
    <row r="226" spans="1:3" s="47" customFormat="1" ht="24.75" customHeight="1" x14ac:dyDescent="0.25">
      <c r="A226" s="123">
        <v>208</v>
      </c>
      <c r="B226" s="258"/>
      <c r="C226" s="135" t="s">
        <v>870</v>
      </c>
    </row>
    <row r="227" spans="1:3" s="47" customFormat="1" ht="24.75" customHeight="1" x14ac:dyDescent="0.25">
      <c r="A227" s="123">
        <v>209</v>
      </c>
      <c r="B227" s="258"/>
      <c r="C227" s="135" t="s">
        <v>697</v>
      </c>
    </row>
    <row r="228" spans="1:3" s="47" customFormat="1" ht="24.75" customHeight="1" x14ac:dyDescent="0.25">
      <c r="A228" s="123">
        <v>210</v>
      </c>
      <c r="B228" s="258"/>
      <c r="C228" s="136" t="s">
        <v>698</v>
      </c>
    </row>
    <row r="229" spans="1:3" s="47" customFormat="1" ht="24.75" customHeight="1" x14ac:dyDescent="0.25">
      <c r="A229" s="123">
        <v>211</v>
      </c>
      <c r="B229" s="258"/>
      <c r="C229" s="135" t="s">
        <v>699</v>
      </c>
    </row>
    <row r="230" spans="1:3" s="47" customFormat="1" ht="24.75" customHeight="1" x14ac:dyDescent="0.25">
      <c r="A230" s="123">
        <v>212</v>
      </c>
      <c r="B230" s="258"/>
      <c r="C230" s="135" t="s">
        <v>700</v>
      </c>
    </row>
    <row r="231" spans="1:3" s="47" customFormat="1" ht="24.75" customHeight="1" x14ac:dyDescent="0.25">
      <c r="A231" s="123">
        <v>213</v>
      </c>
      <c r="B231" s="258"/>
      <c r="C231" s="136" t="s">
        <v>600</v>
      </c>
    </row>
    <row r="232" spans="1:3" s="47" customFormat="1" ht="24.75" customHeight="1" x14ac:dyDescent="0.25">
      <c r="A232" s="123">
        <v>214</v>
      </c>
      <c r="B232" s="258"/>
      <c r="C232" s="135" t="s">
        <v>1128</v>
      </c>
    </row>
    <row r="233" spans="1:3" s="47" customFormat="1" ht="24.75" customHeight="1" x14ac:dyDescent="0.25">
      <c r="A233" s="123">
        <v>215</v>
      </c>
      <c r="B233" s="258"/>
      <c r="C233" s="135" t="s">
        <v>871</v>
      </c>
    </row>
    <row r="234" spans="1:3" s="47" customFormat="1" ht="24.75" customHeight="1" x14ac:dyDescent="0.25">
      <c r="A234" s="123">
        <v>216</v>
      </c>
      <c r="B234" s="258"/>
      <c r="C234" s="135" t="s">
        <v>872</v>
      </c>
    </row>
    <row r="235" spans="1:3" s="47" customFormat="1" ht="24.75" customHeight="1" x14ac:dyDescent="0.25">
      <c r="A235" s="123">
        <v>217</v>
      </c>
      <c r="B235" s="258"/>
      <c r="C235" s="138" t="s">
        <v>701</v>
      </c>
    </row>
    <row r="236" spans="1:3" s="47" customFormat="1" ht="24.75" customHeight="1" x14ac:dyDescent="0.25">
      <c r="A236" s="123">
        <v>218</v>
      </c>
      <c r="B236" s="258"/>
      <c r="C236" s="135" t="s">
        <v>873</v>
      </c>
    </row>
    <row r="237" spans="1:3" s="47" customFormat="1" ht="24.75" customHeight="1" x14ac:dyDescent="0.25">
      <c r="A237" s="123">
        <v>219</v>
      </c>
      <c r="B237" s="258"/>
      <c r="C237" s="133" t="s">
        <v>601</v>
      </c>
    </row>
    <row r="238" spans="1:3" s="47" customFormat="1" ht="24.75" customHeight="1" x14ac:dyDescent="0.25">
      <c r="A238" s="123">
        <v>220</v>
      </c>
      <c r="B238" s="258"/>
      <c r="C238" s="133" t="s">
        <v>602</v>
      </c>
    </row>
    <row r="239" spans="1:3" s="47" customFormat="1" ht="24.75" customHeight="1" x14ac:dyDescent="0.25">
      <c r="A239" s="123">
        <v>221</v>
      </c>
      <c r="B239" s="258"/>
      <c r="C239" s="133" t="s">
        <v>603</v>
      </c>
    </row>
    <row r="240" spans="1:3" s="47" customFormat="1" ht="24.75" customHeight="1" x14ac:dyDescent="0.25">
      <c r="A240" s="123">
        <v>222</v>
      </c>
      <c r="B240" s="258"/>
      <c r="C240" s="133" t="s">
        <v>702</v>
      </c>
    </row>
    <row r="241" spans="1:3" s="47" customFormat="1" ht="24.75" customHeight="1" x14ac:dyDescent="0.25">
      <c r="A241" s="123">
        <v>223</v>
      </c>
      <c r="B241" s="258"/>
      <c r="C241" s="133" t="s">
        <v>604</v>
      </c>
    </row>
    <row r="242" spans="1:3" s="47" customFormat="1" ht="24.75" customHeight="1" x14ac:dyDescent="0.25">
      <c r="A242" s="123">
        <v>224</v>
      </c>
      <c r="B242" s="259"/>
      <c r="C242" s="133" t="s">
        <v>605</v>
      </c>
    </row>
    <row r="243" spans="1:3" s="124" customFormat="1" ht="24.75" customHeight="1" x14ac:dyDescent="0.25">
      <c r="A243" s="123">
        <v>225</v>
      </c>
      <c r="B243" s="257" t="s">
        <v>18</v>
      </c>
      <c r="C243" s="41" t="s">
        <v>528</v>
      </c>
    </row>
    <row r="244" spans="1:3" s="124" customFormat="1" ht="24.75" customHeight="1" x14ac:dyDescent="0.25">
      <c r="A244" s="123">
        <v>226</v>
      </c>
      <c r="B244" s="258"/>
      <c r="C244" s="41" t="s">
        <v>658</v>
      </c>
    </row>
    <row r="245" spans="1:3" s="46" customFormat="1" ht="24.75" customHeight="1" x14ac:dyDescent="0.25">
      <c r="A245" s="123">
        <v>227</v>
      </c>
      <c r="B245" s="258"/>
      <c r="C245" s="131" t="s">
        <v>659</v>
      </c>
    </row>
    <row r="246" spans="1:3" s="46" customFormat="1" ht="24.75" customHeight="1" x14ac:dyDescent="0.25">
      <c r="A246" s="123">
        <v>228</v>
      </c>
      <c r="B246" s="258"/>
      <c r="C246" s="131" t="s">
        <v>1122</v>
      </c>
    </row>
    <row r="247" spans="1:3" s="46" customFormat="1" ht="24.75" customHeight="1" x14ac:dyDescent="0.25">
      <c r="A247" s="123">
        <v>229</v>
      </c>
      <c r="B247" s="258"/>
      <c r="C247" s="131" t="s">
        <v>1123</v>
      </c>
    </row>
    <row r="248" spans="1:3" s="46" customFormat="1" ht="24.75" customHeight="1" x14ac:dyDescent="0.25">
      <c r="A248" s="123">
        <v>230</v>
      </c>
      <c r="B248" s="258"/>
      <c r="C248" s="131" t="s">
        <v>660</v>
      </c>
    </row>
    <row r="249" spans="1:3" s="46" customFormat="1" ht="24.75" customHeight="1" x14ac:dyDescent="0.25">
      <c r="A249" s="123">
        <v>231</v>
      </c>
      <c r="B249" s="258"/>
      <c r="C249" s="131" t="s">
        <v>661</v>
      </c>
    </row>
    <row r="250" spans="1:3" s="46" customFormat="1" ht="24.75" customHeight="1" x14ac:dyDescent="0.25">
      <c r="A250" s="123">
        <v>232</v>
      </c>
      <c r="B250" s="258"/>
      <c r="C250" s="131" t="s">
        <v>662</v>
      </c>
    </row>
    <row r="251" spans="1:3" s="46" customFormat="1" ht="24.75" customHeight="1" x14ac:dyDescent="0.25">
      <c r="A251" s="123">
        <v>233</v>
      </c>
      <c r="B251" s="258"/>
      <c r="C251" s="131" t="s">
        <v>1124</v>
      </c>
    </row>
    <row r="252" spans="1:3" s="46" customFormat="1" ht="24.75" customHeight="1" x14ac:dyDescent="0.25">
      <c r="A252" s="123">
        <v>234</v>
      </c>
      <c r="B252" s="258"/>
      <c r="C252" s="131" t="s">
        <v>1125</v>
      </c>
    </row>
    <row r="253" spans="1:3" s="46" customFormat="1" ht="24.75" customHeight="1" x14ac:dyDescent="0.25">
      <c r="A253" s="123">
        <v>235</v>
      </c>
      <c r="B253" s="258"/>
      <c r="C253" s="131" t="s">
        <v>663</v>
      </c>
    </row>
    <row r="254" spans="1:3" s="46" customFormat="1" ht="24.75" customHeight="1" x14ac:dyDescent="0.25">
      <c r="A254" s="123">
        <v>236</v>
      </c>
      <c r="B254" s="258"/>
      <c r="C254" s="131" t="s">
        <v>664</v>
      </c>
    </row>
    <row r="255" spans="1:3" s="46" customFormat="1" ht="24.75" customHeight="1" x14ac:dyDescent="0.25">
      <c r="A255" s="123">
        <v>237</v>
      </c>
      <c r="B255" s="258"/>
      <c r="C255" s="131" t="s">
        <v>1126</v>
      </c>
    </row>
    <row r="256" spans="1:3" s="46" customFormat="1" ht="24.75" customHeight="1" x14ac:dyDescent="0.25">
      <c r="A256" s="123">
        <v>238</v>
      </c>
      <c r="B256" s="258"/>
      <c r="C256" s="131" t="s">
        <v>665</v>
      </c>
    </row>
    <row r="257" spans="1:3" s="46" customFormat="1" ht="24.75" customHeight="1" x14ac:dyDescent="0.25">
      <c r="A257" s="123">
        <v>239</v>
      </c>
      <c r="B257" s="258"/>
      <c r="C257" s="131" t="s">
        <v>529</v>
      </c>
    </row>
    <row r="258" spans="1:3" s="46" customFormat="1" ht="24.75" customHeight="1" x14ac:dyDescent="0.25">
      <c r="A258" s="123">
        <v>240</v>
      </c>
      <c r="B258" s="258"/>
      <c r="C258" s="131" t="s">
        <v>530</v>
      </c>
    </row>
    <row r="259" spans="1:3" s="46" customFormat="1" ht="24.75" customHeight="1" x14ac:dyDescent="0.25">
      <c r="A259" s="123">
        <v>241</v>
      </c>
      <c r="B259" s="258"/>
      <c r="C259" s="131" t="s">
        <v>531</v>
      </c>
    </row>
    <row r="260" spans="1:3" s="46" customFormat="1" ht="24.75" customHeight="1" x14ac:dyDescent="0.25">
      <c r="A260" s="123">
        <v>242</v>
      </c>
      <c r="B260" s="258"/>
      <c r="C260" s="131" t="s">
        <v>666</v>
      </c>
    </row>
    <row r="261" spans="1:3" s="46" customFormat="1" ht="24.75" customHeight="1" x14ac:dyDescent="0.25">
      <c r="A261" s="123">
        <v>243</v>
      </c>
      <c r="B261" s="258"/>
      <c r="C261" s="131" t="s">
        <v>667</v>
      </c>
    </row>
    <row r="262" spans="1:3" s="46" customFormat="1" ht="24.75" customHeight="1" x14ac:dyDescent="0.25">
      <c r="A262" s="123">
        <v>244</v>
      </c>
      <c r="B262" s="258"/>
      <c r="C262" s="131" t="s">
        <v>532</v>
      </c>
    </row>
    <row r="263" spans="1:3" s="46" customFormat="1" ht="24.75" customHeight="1" x14ac:dyDescent="0.25">
      <c r="A263" s="123">
        <v>245</v>
      </c>
      <c r="B263" s="258"/>
      <c r="C263" s="131" t="s">
        <v>668</v>
      </c>
    </row>
    <row r="264" spans="1:3" s="46" customFormat="1" ht="24.75" customHeight="1" x14ac:dyDescent="0.25">
      <c r="A264" s="123">
        <v>246</v>
      </c>
      <c r="B264" s="258"/>
      <c r="C264" s="131" t="s">
        <v>533</v>
      </c>
    </row>
    <row r="265" spans="1:3" s="47" customFormat="1" ht="24.75" customHeight="1" x14ac:dyDescent="0.25">
      <c r="A265" s="123">
        <v>247</v>
      </c>
      <c r="B265" s="258"/>
      <c r="C265" s="131" t="s">
        <v>534</v>
      </c>
    </row>
    <row r="266" spans="1:3" s="46" customFormat="1" ht="24.75" customHeight="1" x14ac:dyDescent="0.25">
      <c r="A266" s="123">
        <v>248</v>
      </c>
      <c r="B266" s="258"/>
      <c r="C266" s="131" t="s">
        <v>535</v>
      </c>
    </row>
    <row r="267" spans="1:3" s="46" customFormat="1" ht="24.75" customHeight="1" x14ac:dyDescent="0.25">
      <c r="A267" s="123">
        <v>249</v>
      </c>
      <c r="B267" s="258"/>
      <c r="C267" s="131" t="s">
        <v>669</v>
      </c>
    </row>
    <row r="268" spans="1:3" s="46" customFormat="1" ht="24.75" customHeight="1" x14ac:dyDescent="0.25">
      <c r="A268" s="123">
        <v>250</v>
      </c>
      <c r="B268" s="258"/>
      <c r="C268" s="131" t="s">
        <v>536</v>
      </c>
    </row>
    <row r="269" spans="1:3" s="46" customFormat="1" ht="24.75" customHeight="1" x14ac:dyDescent="0.25">
      <c r="A269" s="123">
        <v>251</v>
      </c>
      <c r="B269" s="258"/>
      <c r="C269" s="131" t="s">
        <v>537</v>
      </c>
    </row>
    <row r="270" spans="1:3" s="46" customFormat="1" ht="24.75" customHeight="1" x14ac:dyDescent="0.25">
      <c r="A270" s="123">
        <v>252</v>
      </c>
      <c r="B270" s="258"/>
      <c r="C270" s="131" t="s">
        <v>670</v>
      </c>
    </row>
    <row r="271" spans="1:3" s="117" customFormat="1" ht="24.75" customHeight="1" x14ac:dyDescent="0.25">
      <c r="A271" s="123">
        <v>253</v>
      </c>
      <c r="B271" s="258"/>
      <c r="C271" s="100" t="s">
        <v>1513</v>
      </c>
    </row>
    <row r="272" spans="1:3" s="117" customFormat="1" ht="24.75" customHeight="1" x14ac:dyDescent="0.25">
      <c r="A272" s="123">
        <v>254</v>
      </c>
      <c r="B272" s="258"/>
      <c r="C272" s="100" t="s">
        <v>1512</v>
      </c>
    </row>
    <row r="273" spans="1:4" s="117" customFormat="1" ht="24.75" customHeight="1" x14ac:dyDescent="0.25">
      <c r="A273" s="123">
        <v>255</v>
      </c>
      <c r="B273" s="258"/>
      <c r="C273" s="100" t="s">
        <v>1511</v>
      </c>
    </row>
    <row r="274" spans="1:4" s="117" customFormat="1" ht="24.75" customHeight="1" x14ac:dyDescent="0.25">
      <c r="A274" s="123">
        <v>256</v>
      </c>
      <c r="B274" s="258"/>
      <c r="C274" s="100" t="s">
        <v>1510</v>
      </c>
      <c r="D274" s="117" t="s">
        <v>1525</v>
      </c>
    </row>
    <row r="275" spans="1:4" s="117" customFormat="1" ht="24.75" customHeight="1" x14ac:dyDescent="0.25">
      <c r="A275" s="123">
        <v>257</v>
      </c>
      <c r="B275" s="258"/>
      <c r="C275" s="100" t="s">
        <v>1509</v>
      </c>
    </row>
    <row r="276" spans="1:4" s="117" customFormat="1" ht="24.75" customHeight="1" x14ac:dyDescent="0.25">
      <c r="A276" s="123">
        <v>258</v>
      </c>
      <c r="B276" s="258"/>
      <c r="C276" s="100" t="s">
        <v>1508</v>
      </c>
    </row>
    <row r="277" spans="1:4" s="117" customFormat="1" ht="24.75" customHeight="1" x14ac:dyDescent="0.25">
      <c r="A277" s="123">
        <v>259</v>
      </c>
      <c r="B277" s="258"/>
      <c r="C277" s="100" t="s">
        <v>1507</v>
      </c>
    </row>
    <row r="278" spans="1:4" s="117" customFormat="1" ht="24.75" customHeight="1" x14ac:dyDescent="0.25">
      <c r="A278" s="123">
        <v>260</v>
      </c>
      <c r="B278" s="258"/>
      <c r="C278" s="100" t="s">
        <v>1506</v>
      </c>
      <c r="D278" s="117" t="s">
        <v>1525</v>
      </c>
    </row>
    <row r="279" spans="1:4" s="117" customFormat="1" ht="24.75" customHeight="1" x14ac:dyDescent="0.25">
      <c r="A279" s="123">
        <v>261</v>
      </c>
      <c r="B279" s="259"/>
      <c r="C279" s="100" t="s">
        <v>1505</v>
      </c>
    </row>
    <row r="280" spans="1:4" s="47" customFormat="1" ht="24.75" customHeight="1" x14ac:dyDescent="0.25">
      <c r="A280" s="123">
        <v>262</v>
      </c>
      <c r="B280" s="257" t="s">
        <v>19</v>
      </c>
      <c r="C280" s="86" t="s">
        <v>583</v>
      </c>
    </row>
    <row r="281" spans="1:4" s="47" customFormat="1" ht="24.75" customHeight="1" x14ac:dyDescent="0.25">
      <c r="A281" s="123">
        <v>263</v>
      </c>
      <c r="B281" s="258"/>
      <c r="C281" s="86" t="s">
        <v>584</v>
      </c>
    </row>
    <row r="282" spans="1:4" s="47" customFormat="1" ht="24.75" customHeight="1" x14ac:dyDescent="0.25">
      <c r="A282" s="123">
        <v>264</v>
      </c>
      <c r="B282" s="258"/>
      <c r="C282" s="86" t="s">
        <v>575</v>
      </c>
    </row>
    <row r="283" spans="1:4" s="47" customFormat="1" ht="24.75" customHeight="1" x14ac:dyDescent="0.25">
      <c r="A283" s="123">
        <v>265</v>
      </c>
      <c r="B283" s="258"/>
      <c r="C283" s="86" t="s">
        <v>576</v>
      </c>
    </row>
    <row r="284" spans="1:4" s="47" customFormat="1" ht="24.75" customHeight="1" x14ac:dyDescent="0.25">
      <c r="A284" s="123">
        <v>266</v>
      </c>
      <c r="B284" s="258"/>
      <c r="C284" s="139" t="s">
        <v>1526</v>
      </c>
      <c r="D284" s="117"/>
    </row>
    <row r="285" spans="1:4" s="47" customFormat="1" ht="24.75" customHeight="1" x14ac:dyDescent="0.25">
      <c r="A285" s="123">
        <v>267</v>
      </c>
      <c r="B285" s="258"/>
      <c r="C285" s="86" t="s">
        <v>577</v>
      </c>
      <c r="D285" s="117"/>
    </row>
    <row r="286" spans="1:4" s="47" customFormat="1" ht="24.75" customHeight="1" x14ac:dyDescent="0.25">
      <c r="A286" s="123">
        <v>268</v>
      </c>
      <c r="B286" s="258"/>
      <c r="C286" s="86" t="s">
        <v>578</v>
      </c>
      <c r="D286" s="117"/>
    </row>
    <row r="287" spans="1:4" s="47" customFormat="1" ht="24.75" customHeight="1" x14ac:dyDescent="0.25">
      <c r="A287" s="123">
        <v>269</v>
      </c>
      <c r="B287" s="258"/>
      <c r="C287" s="86" t="s">
        <v>703</v>
      </c>
      <c r="D287" s="117"/>
    </row>
    <row r="288" spans="1:4" s="47" customFormat="1" ht="24.75" customHeight="1" x14ac:dyDescent="0.25">
      <c r="A288" s="123">
        <v>270</v>
      </c>
      <c r="B288" s="258"/>
      <c r="C288" s="139" t="s">
        <v>579</v>
      </c>
      <c r="D288" s="117"/>
    </row>
    <row r="289" spans="1:3" s="47" customFormat="1" ht="24.75" customHeight="1" x14ac:dyDescent="0.25">
      <c r="A289" s="123">
        <v>271</v>
      </c>
      <c r="B289" s="258"/>
      <c r="C289" s="86" t="s">
        <v>580</v>
      </c>
    </row>
    <row r="290" spans="1:3" s="47" customFormat="1" ht="24.75" customHeight="1" x14ac:dyDescent="0.25">
      <c r="A290" s="123">
        <v>272</v>
      </c>
      <c r="B290" s="258"/>
      <c r="C290" s="86" t="s">
        <v>1155</v>
      </c>
    </row>
    <row r="291" spans="1:3" s="47" customFormat="1" ht="24.75" customHeight="1" x14ac:dyDescent="0.25">
      <c r="A291" s="123">
        <v>273</v>
      </c>
      <c r="B291" s="258"/>
      <c r="C291" s="86" t="s">
        <v>581</v>
      </c>
    </row>
    <row r="292" spans="1:3" s="47" customFormat="1" ht="24.75" customHeight="1" x14ac:dyDescent="0.25">
      <c r="A292" s="123">
        <v>274</v>
      </c>
      <c r="B292" s="258"/>
      <c r="C292" s="86" t="s">
        <v>582</v>
      </c>
    </row>
    <row r="293" spans="1:3" s="47" customFormat="1" ht="24.75" customHeight="1" x14ac:dyDescent="0.25">
      <c r="A293" s="123">
        <v>275</v>
      </c>
      <c r="B293" s="258"/>
      <c r="C293" s="86" t="s">
        <v>704</v>
      </c>
    </row>
    <row r="294" spans="1:3" s="47" customFormat="1" ht="24.75" customHeight="1" x14ac:dyDescent="0.25">
      <c r="A294" s="123">
        <v>276</v>
      </c>
      <c r="B294" s="258"/>
      <c r="C294" s="139" t="s">
        <v>1156</v>
      </c>
    </row>
    <row r="295" spans="1:3" s="47" customFormat="1" ht="24.75" customHeight="1" x14ac:dyDescent="0.25">
      <c r="A295" s="123">
        <v>277</v>
      </c>
      <c r="B295" s="258"/>
      <c r="C295" s="139" t="s">
        <v>705</v>
      </c>
    </row>
    <row r="296" spans="1:3" s="47" customFormat="1" ht="24.75" customHeight="1" x14ac:dyDescent="0.25">
      <c r="A296" s="123">
        <v>278</v>
      </c>
      <c r="B296" s="258"/>
      <c r="C296" s="86" t="s">
        <v>596</v>
      </c>
    </row>
    <row r="297" spans="1:3" s="47" customFormat="1" ht="24.75" customHeight="1" x14ac:dyDescent="0.25">
      <c r="A297" s="123">
        <v>279</v>
      </c>
      <c r="B297" s="258"/>
      <c r="C297" s="86" t="s">
        <v>706</v>
      </c>
    </row>
    <row r="298" spans="1:3" s="47" customFormat="1" ht="24.75" customHeight="1" x14ac:dyDescent="0.25">
      <c r="A298" s="123">
        <v>280</v>
      </c>
      <c r="B298" s="258"/>
      <c r="C298" s="86" t="s">
        <v>874</v>
      </c>
    </row>
    <row r="299" spans="1:3" s="47" customFormat="1" ht="24.75" customHeight="1" x14ac:dyDescent="0.25">
      <c r="A299" s="123">
        <v>281</v>
      </c>
      <c r="B299" s="258"/>
      <c r="C299" s="86" t="s">
        <v>707</v>
      </c>
    </row>
    <row r="300" spans="1:3" s="47" customFormat="1" ht="24.75" customHeight="1" x14ac:dyDescent="0.25">
      <c r="A300" s="123">
        <v>282</v>
      </c>
      <c r="B300" s="258"/>
      <c r="C300" s="86" t="s">
        <v>708</v>
      </c>
    </row>
    <row r="301" spans="1:3" s="47" customFormat="1" ht="24.75" customHeight="1" x14ac:dyDescent="0.25">
      <c r="A301" s="123">
        <v>283</v>
      </c>
      <c r="B301" s="258"/>
      <c r="C301" s="86" t="s">
        <v>597</v>
      </c>
    </row>
    <row r="302" spans="1:3" s="47" customFormat="1" ht="24.75" customHeight="1" x14ac:dyDescent="0.25">
      <c r="A302" s="123">
        <v>284</v>
      </c>
      <c r="B302" s="258"/>
      <c r="C302" s="86" t="s">
        <v>709</v>
      </c>
    </row>
    <row r="303" spans="1:3" s="47" customFormat="1" ht="24.75" customHeight="1" x14ac:dyDescent="0.25">
      <c r="A303" s="123">
        <v>285</v>
      </c>
      <c r="B303" s="258"/>
      <c r="C303" s="86" t="s">
        <v>585</v>
      </c>
    </row>
    <row r="304" spans="1:3" s="47" customFormat="1" ht="24.75" customHeight="1" x14ac:dyDescent="0.25">
      <c r="A304" s="123">
        <v>286</v>
      </c>
      <c r="B304" s="258"/>
      <c r="C304" s="86" t="s">
        <v>586</v>
      </c>
    </row>
    <row r="305" spans="1:3" s="47" customFormat="1" ht="24.75" customHeight="1" x14ac:dyDescent="0.25">
      <c r="A305" s="123">
        <v>287</v>
      </c>
      <c r="B305" s="258"/>
      <c r="C305" s="86" t="s">
        <v>710</v>
      </c>
    </row>
    <row r="306" spans="1:3" s="47" customFormat="1" ht="24.75" customHeight="1" x14ac:dyDescent="0.25">
      <c r="A306" s="123">
        <v>288</v>
      </c>
      <c r="B306" s="258"/>
      <c r="C306" s="86" t="s">
        <v>875</v>
      </c>
    </row>
    <row r="307" spans="1:3" s="47" customFormat="1" ht="24.75" customHeight="1" x14ac:dyDescent="0.25">
      <c r="A307" s="123">
        <v>289</v>
      </c>
      <c r="B307" s="258"/>
      <c r="C307" s="86" t="s">
        <v>711</v>
      </c>
    </row>
    <row r="308" spans="1:3" s="47" customFormat="1" ht="24.75" customHeight="1" x14ac:dyDescent="0.25">
      <c r="A308" s="123">
        <v>290</v>
      </c>
      <c r="B308" s="258"/>
      <c r="C308" s="86" t="s">
        <v>712</v>
      </c>
    </row>
    <row r="309" spans="1:3" s="47" customFormat="1" ht="24.75" customHeight="1" x14ac:dyDescent="0.25">
      <c r="A309" s="123">
        <v>291</v>
      </c>
      <c r="B309" s="258"/>
      <c r="C309" s="86" t="s">
        <v>713</v>
      </c>
    </row>
    <row r="310" spans="1:3" s="47" customFormat="1" ht="24.75" customHeight="1" x14ac:dyDescent="0.25">
      <c r="A310" s="123">
        <v>292</v>
      </c>
      <c r="B310" s="258"/>
      <c r="C310" s="86" t="s">
        <v>714</v>
      </c>
    </row>
    <row r="311" spans="1:3" s="47" customFormat="1" ht="24.75" customHeight="1" x14ac:dyDescent="0.25">
      <c r="A311" s="123">
        <v>293</v>
      </c>
      <c r="B311" s="258"/>
      <c r="C311" s="86" t="s">
        <v>715</v>
      </c>
    </row>
    <row r="312" spans="1:3" s="47" customFormat="1" ht="24.75" customHeight="1" x14ac:dyDescent="0.25">
      <c r="A312" s="123">
        <v>294</v>
      </c>
      <c r="B312" s="258"/>
      <c r="C312" s="86" t="s">
        <v>716</v>
      </c>
    </row>
    <row r="313" spans="1:3" s="47" customFormat="1" ht="24.75" customHeight="1" x14ac:dyDescent="0.25">
      <c r="A313" s="123">
        <v>295</v>
      </c>
      <c r="B313" s="258"/>
      <c r="C313" s="86" t="s">
        <v>717</v>
      </c>
    </row>
    <row r="314" spans="1:3" s="47" customFormat="1" ht="24.75" customHeight="1" x14ac:dyDescent="0.25">
      <c r="A314" s="123">
        <v>296</v>
      </c>
      <c r="B314" s="258"/>
      <c r="C314" s="86" t="s">
        <v>718</v>
      </c>
    </row>
    <row r="315" spans="1:3" s="47" customFormat="1" ht="24.75" customHeight="1" x14ac:dyDescent="0.25">
      <c r="A315" s="123">
        <v>297</v>
      </c>
      <c r="B315" s="258"/>
      <c r="C315" s="86" t="s">
        <v>719</v>
      </c>
    </row>
    <row r="316" spans="1:3" s="47" customFormat="1" ht="24.75" customHeight="1" x14ac:dyDescent="0.25">
      <c r="A316" s="123">
        <v>298</v>
      </c>
      <c r="B316" s="258"/>
      <c r="C316" s="86" t="s">
        <v>587</v>
      </c>
    </row>
    <row r="317" spans="1:3" s="47" customFormat="1" ht="24.75" customHeight="1" x14ac:dyDescent="0.25">
      <c r="A317" s="123">
        <v>299</v>
      </c>
      <c r="B317" s="258"/>
      <c r="C317" s="86" t="s">
        <v>588</v>
      </c>
    </row>
    <row r="318" spans="1:3" s="47" customFormat="1" ht="24.75" customHeight="1" x14ac:dyDescent="0.25">
      <c r="A318" s="123">
        <v>300</v>
      </c>
      <c r="B318" s="258"/>
      <c r="C318" s="86" t="s">
        <v>1129</v>
      </c>
    </row>
    <row r="319" spans="1:3" s="47" customFormat="1" ht="24.75" customHeight="1" x14ac:dyDescent="0.25">
      <c r="A319" s="123">
        <v>301</v>
      </c>
      <c r="B319" s="258"/>
      <c r="C319" s="86" t="s">
        <v>720</v>
      </c>
    </row>
    <row r="320" spans="1:3" s="47" customFormat="1" ht="24.75" customHeight="1" x14ac:dyDescent="0.25">
      <c r="A320" s="123">
        <v>302</v>
      </c>
      <c r="B320" s="258"/>
      <c r="C320" s="86" t="s">
        <v>721</v>
      </c>
    </row>
    <row r="321" spans="1:3" s="47" customFormat="1" ht="24.75" customHeight="1" x14ac:dyDescent="0.25">
      <c r="A321" s="123">
        <v>303</v>
      </c>
      <c r="B321" s="258"/>
      <c r="C321" s="86" t="s">
        <v>1490</v>
      </c>
    </row>
    <row r="322" spans="1:3" s="47" customFormat="1" ht="24.75" customHeight="1" x14ac:dyDescent="0.25">
      <c r="A322" s="123">
        <v>304</v>
      </c>
      <c r="B322" s="258"/>
      <c r="C322" s="86" t="s">
        <v>589</v>
      </c>
    </row>
    <row r="323" spans="1:3" s="47" customFormat="1" ht="24.75" customHeight="1" x14ac:dyDescent="0.25">
      <c r="A323" s="123">
        <v>305</v>
      </c>
      <c r="B323" s="258"/>
      <c r="C323" s="86" t="s">
        <v>590</v>
      </c>
    </row>
    <row r="324" spans="1:3" s="47" customFormat="1" ht="24.75" customHeight="1" x14ac:dyDescent="0.25">
      <c r="A324" s="123">
        <v>306</v>
      </c>
      <c r="B324" s="258"/>
      <c r="C324" s="86" t="s">
        <v>722</v>
      </c>
    </row>
    <row r="325" spans="1:3" s="47" customFormat="1" ht="24.75" customHeight="1" x14ac:dyDescent="0.25">
      <c r="A325" s="123">
        <v>307</v>
      </c>
      <c r="B325" s="258"/>
      <c r="C325" s="86" t="s">
        <v>591</v>
      </c>
    </row>
    <row r="326" spans="1:3" s="47" customFormat="1" ht="24.75" customHeight="1" x14ac:dyDescent="0.25">
      <c r="A326" s="123">
        <v>308</v>
      </c>
      <c r="B326" s="258"/>
      <c r="C326" s="86" t="s">
        <v>592</v>
      </c>
    </row>
    <row r="327" spans="1:3" s="47" customFormat="1" ht="24.75" customHeight="1" x14ac:dyDescent="0.25">
      <c r="A327" s="123">
        <v>309</v>
      </c>
      <c r="B327" s="258"/>
      <c r="C327" s="86" t="s">
        <v>723</v>
      </c>
    </row>
    <row r="328" spans="1:3" s="47" customFormat="1" ht="24.75" customHeight="1" x14ac:dyDescent="0.25">
      <c r="A328" s="123">
        <v>310</v>
      </c>
      <c r="B328" s="258"/>
      <c r="C328" s="86" t="s">
        <v>1491</v>
      </c>
    </row>
    <row r="329" spans="1:3" s="47" customFormat="1" ht="24.75" customHeight="1" x14ac:dyDescent="0.25">
      <c r="A329" s="123">
        <v>311</v>
      </c>
      <c r="B329" s="258"/>
      <c r="C329" s="86" t="s">
        <v>1492</v>
      </c>
    </row>
    <row r="330" spans="1:3" s="47" customFormat="1" ht="24.75" customHeight="1" x14ac:dyDescent="0.25">
      <c r="A330" s="123">
        <v>312</v>
      </c>
      <c r="B330" s="258"/>
      <c r="C330" s="86" t="s">
        <v>1493</v>
      </c>
    </row>
    <row r="331" spans="1:3" s="47" customFormat="1" ht="24.75" customHeight="1" x14ac:dyDescent="0.25">
      <c r="A331" s="123">
        <v>313</v>
      </c>
      <c r="B331" s="258"/>
      <c r="C331" s="86" t="s">
        <v>724</v>
      </c>
    </row>
    <row r="332" spans="1:3" s="47" customFormat="1" ht="24.75" customHeight="1" x14ac:dyDescent="0.25">
      <c r="A332" s="123">
        <v>314</v>
      </c>
      <c r="B332" s="258"/>
      <c r="C332" s="86" t="s">
        <v>593</v>
      </c>
    </row>
    <row r="333" spans="1:3" s="47" customFormat="1" ht="24.75" customHeight="1" x14ac:dyDescent="0.25">
      <c r="A333" s="123">
        <v>315</v>
      </c>
      <c r="B333" s="258"/>
      <c r="C333" s="86" t="s">
        <v>598</v>
      </c>
    </row>
    <row r="334" spans="1:3" s="47" customFormat="1" ht="24.75" customHeight="1" x14ac:dyDescent="0.25">
      <c r="A334" s="123">
        <v>316</v>
      </c>
      <c r="B334" s="258"/>
      <c r="C334" s="86" t="s">
        <v>725</v>
      </c>
    </row>
    <row r="335" spans="1:3" s="47" customFormat="1" ht="24.75" customHeight="1" x14ac:dyDescent="0.25">
      <c r="A335" s="123">
        <v>317</v>
      </c>
      <c r="B335" s="258"/>
      <c r="C335" s="86" t="s">
        <v>876</v>
      </c>
    </row>
    <row r="336" spans="1:3" s="47" customFormat="1" ht="24.75" customHeight="1" x14ac:dyDescent="0.25">
      <c r="A336" s="123">
        <v>318</v>
      </c>
      <c r="B336" s="258"/>
      <c r="C336" s="86" t="s">
        <v>594</v>
      </c>
    </row>
    <row r="337" spans="1:11" s="47" customFormat="1" ht="24.75" customHeight="1" x14ac:dyDescent="0.25">
      <c r="A337" s="123">
        <v>319</v>
      </c>
      <c r="B337" s="258"/>
      <c r="C337" s="86" t="s">
        <v>595</v>
      </c>
    </row>
    <row r="338" spans="1:11" s="47" customFormat="1" ht="24.75" customHeight="1" x14ac:dyDescent="0.25">
      <c r="A338" s="123">
        <v>320</v>
      </c>
      <c r="B338" s="258"/>
      <c r="C338" s="86" t="s">
        <v>877</v>
      </c>
    </row>
    <row r="339" spans="1:11" s="47" customFormat="1" ht="24.75" customHeight="1" x14ac:dyDescent="0.25">
      <c r="A339" s="123">
        <v>321</v>
      </c>
      <c r="B339" s="258"/>
      <c r="C339" s="86" t="s">
        <v>726</v>
      </c>
    </row>
    <row r="340" spans="1:11" s="47" customFormat="1" ht="24.75" customHeight="1" x14ac:dyDescent="0.25">
      <c r="A340" s="123">
        <v>322</v>
      </c>
      <c r="B340" s="258"/>
      <c r="C340" s="86" t="s">
        <v>727</v>
      </c>
    </row>
    <row r="341" spans="1:11" s="47" customFormat="1" ht="24.75" customHeight="1" x14ac:dyDescent="0.25">
      <c r="A341" s="123">
        <v>323</v>
      </c>
      <c r="B341" s="258"/>
      <c r="C341" s="86" t="s">
        <v>728</v>
      </c>
    </row>
    <row r="342" spans="1:11" s="47" customFormat="1" ht="24.75" customHeight="1" x14ac:dyDescent="0.25">
      <c r="A342" s="123">
        <v>324</v>
      </c>
      <c r="B342" s="259"/>
      <c r="C342" s="86" t="s">
        <v>729</v>
      </c>
    </row>
    <row r="343" spans="1:11" ht="45.75" customHeight="1" x14ac:dyDescent="0.3">
      <c r="A343" s="263"/>
      <c r="B343" s="263"/>
      <c r="C343" s="263"/>
    </row>
    <row r="344" spans="1:11" ht="18.75" customHeight="1" x14ac:dyDescent="0.3">
      <c r="A344" s="264"/>
      <c r="B344" s="264"/>
      <c r="C344" s="264"/>
      <c r="D344" s="140"/>
      <c r="E344" s="140"/>
      <c r="F344" s="140"/>
      <c r="G344" s="140"/>
      <c r="H344" s="140"/>
      <c r="I344" s="140"/>
      <c r="J344" s="140"/>
      <c r="K344" s="140"/>
    </row>
    <row r="345" spans="1:11" ht="18.75" x14ac:dyDescent="0.3">
      <c r="A345" s="265" t="s">
        <v>1780</v>
      </c>
      <c r="B345" s="265"/>
      <c r="C345" s="265"/>
      <c r="D345" s="96"/>
      <c r="E345" s="96"/>
      <c r="F345" s="96"/>
      <c r="G345" s="96"/>
      <c r="H345" s="96"/>
      <c r="I345" s="96"/>
      <c r="J345" s="96"/>
      <c r="K345" s="96"/>
    </row>
  </sheetData>
  <mergeCells count="17">
    <mergeCell ref="B243:B279"/>
    <mergeCell ref="B280:B342"/>
    <mergeCell ref="A343:C343"/>
    <mergeCell ref="A344:C344"/>
    <mergeCell ref="A345:C345"/>
    <mergeCell ref="B180:B242"/>
    <mergeCell ref="A8:C8"/>
    <mergeCell ref="A9:C9"/>
    <mergeCell ref="A10:C10"/>
    <mergeCell ref="A11:C11"/>
    <mergeCell ref="A12:C12"/>
    <mergeCell ref="A13:C13"/>
    <mergeCell ref="A14:C14"/>
    <mergeCell ref="A15:C15"/>
    <mergeCell ref="B19:B44"/>
    <mergeCell ref="B45:B168"/>
    <mergeCell ref="B169:B179"/>
  </mergeCells>
  <pageMargins left="1.1811023622047245" right="0.70866141732283472" top="1.3779527559055118" bottom="0.78740157480314965" header="0.31496062992125984" footer="0.31496062992125984"/>
  <pageSetup paperSize="9" scale="54" fitToHeight="8" orientation="portrait" r:id="rId1"/>
  <headerFooter differentFirst="1">
    <oddHeader>&amp;C&amp;"Times New Roman,обычный"&amp;14&amp;P</oddHeader>
    <firstHeader xml:space="preserve">&amp;C&amp;K00+000
</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29"/>
  <sheetViews>
    <sheetView tabSelected="1" view="pageBreakPreview" zoomScale="60" zoomScaleNormal="70" workbookViewId="0">
      <selection activeCell="A21" sqref="A21:J21"/>
    </sheetView>
  </sheetViews>
  <sheetFormatPr defaultRowHeight="15" x14ac:dyDescent="0.25"/>
  <cols>
    <col min="1" max="1" width="9.140625" style="84"/>
    <col min="2" max="2" width="33.5703125" customWidth="1"/>
    <col min="3" max="3" width="18.5703125" customWidth="1"/>
    <col min="4" max="4" width="11" customWidth="1"/>
    <col min="5" max="5" width="16.140625" customWidth="1"/>
    <col min="6" max="6" width="8.7109375" customWidth="1"/>
    <col min="7" max="7" width="10.85546875" customWidth="1"/>
    <col min="8" max="9" width="13" customWidth="1"/>
    <col min="10" max="10" width="13.42578125" customWidth="1"/>
  </cols>
  <sheetData>
    <row r="3" spans="1:10" ht="23.25" x14ac:dyDescent="0.25">
      <c r="E3" s="216" t="s">
        <v>8</v>
      </c>
      <c r="F3" s="216"/>
      <c r="G3" s="216"/>
      <c r="H3" s="216"/>
      <c r="I3" s="216"/>
      <c r="J3" s="216"/>
    </row>
    <row r="4" spans="1:10" ht="23.25" x14ac:dyDescent="0.25">
      <c r="E4" s="216" t="s">
        <v>9</v>
      </c>
      <c r="F4" s="216"/>
      <c r="G4" s="216"/>
      <c r="H4" s="216"/>
      <c r="I4" s="216"/>
      <c r="J4" s="216"/>
    </row>
    <row r="5" spans="1:10" ht="23.25" x14ac:dyDescent="0.25">
      <c r="E5" s="216" t="s">
        <v>10</v>
      </c>
      <c r="F5" s="216"/>
      <c r="G5" s="216"/>
      <c r="H5" s="216"/>
      <c r="I5" s="216"/>
      <c r="J5" s="216"/>
    </row>
    <row r="6" spans="1:10" ht="23.25" x14ac:dyDescent="0.25">
      <c r="E6" s="216" t="s">
        <v>11</v>
      </c>
      <c r="F6" s="216"/>
      <c r="G6" s="216"/>
      <c r="H6" s="216"/>
      <c r="I6" s="216"/>
      <c r="J6" s="216"/>
    </row>
    <row r="7" spans="1:10" ht="23.25" x14ac:dyDescent="0.25">
      <c r="E7" s="216" t="s">
        <v>1208</v>
      </c>
      <c r="F7" s="216"/>
      <c r="G7" s="216"/>
      <c r="H7" s="216"/>
      <c r="I7" s="216"/>
      <c r="J7" s="216"/>
    </row>
    <row r="8" spans="1:10" ht="23.25" x14ac:dyDescent="0.35">
      <c r="E8" s="218"/>
      <c r="F8" s="218"/>
      <c r="G8" s="218"/>
      <c r="H8" s="218"/>
      <c r="I8" s="218"/>
      <c r="J8" s="218"/>
    </row>
    <row r="11" spans="1:10" ht="23.25" x14ac:dyDescent="0.35">
      <c r="A11" s="218" t="s">
        <v>358</v>
      </c>
      <c r="B11" s="218"/>
      <c r="C11" s="218"/>
      <c r="D11" s="218"/>
      <c r="E11" s="218"/>
      <c r="F11" s="218"/>
      <c r="G11" s="218"/>
      <c r="H11" s="218"/>
      <c r="I11" s="218"/>
      <c r="J11" s="218"/>
    </row>
    <row r="12" spans="1:10" ht="23.25" customHeight="1" x14ac:dyDescent="0.35">
      <c r="A12" s="219" t="s">
        <v>28</v>
      </c>
      <c r="B12" s="219"/>
      <c r="C12" s="219"/>
      <c r="D12" s="219"/>
      <c r="E12" s="219"/>
      <c r="F12" s="219"/>
      <c r="G12" s="219"/>
      <c r="H12" s="219"/>
      <c r="I12" s="219"/>
      <c r="J12" s="219"/>
    </row>
    <row r="13" spans="1:10" ht="23.25" x14ac:dyDescent="0.25">
      <c r="A13" s="216" t="s">
        <v>1207</v>
      </c>
      <c r="B13" s="216"/>
      <c r="C13" s="216"/>
      <c r="D13" s="216"/>
      <c r="E13" s="216"/>
      <c r="F13" s="216"/>
      <c r="G13" s="216"/>
      <c r="H13" s="216"/>
      <c r="I13" s="216"/>
      <c r="J13" s="216"/>
    </row>
    <row r="14" spans="1:10" ht="23.25" x14ac:dyDescent="0.25">
      <c r="A14" s="216" t="s">
        <v>1449</v>
      </c>
      <c r="B14" s="216"/>
      <c r="C14" s="216"/>
      <c r="D14" s="216"/>
      <c r="E14" s="216"/>
      <c r="F14" s="216"/>
      <c r="G14" s="216"/>
      <c r="H14" s="216"/>
      <c r="I14" s="216"/>
      <c r="J14" s="216"/>
    </row>
    <row r="15" spans="1:10" ht="23.25" x14ac:dyDescent="0.35">
      <c r="H15" s="217"/>
      <c r="I15" s="217"/>
      <c r="J15" s="217"/>
    </row>
    <row r="16" spans="1:10" ht="87.75" customHeight="1" x14ac:dyDescent="0.25">
      <c r="A16" s="210" t="s">
        <v>13</v>
      </c>
      <c r="B16" s="207" t="s">
        <v>20</v>
      </c>
      <c r="C16" s="207" t="s">
        <v>21</v>
      </c>
      <c r="D16" s="208" t="s">
        <v>22</v>
      </c>
      <c r="E16" s="207" t="s">
        <v>1464</v>
      </c>
      <c r="F16" s="207"/>
      <c r="G16" s="207"/>
      <c r="H16" s="207"/>
      <c r="I16" s="207"/>
      <c r="J16" s="207"/>
    </row>
    <row r="17" spans="1:21" ht="18.75" x14ac:dyDescent="0.25">
      <c r="A17" s="210"/>
      <c r="B17" s="207"/>
      <c r="C17" s="207"/>
      <c r="D17" s="209"/>
      <c r="E17" s="87">
        <v>2025</v>
      </c>
      <c r="F17" s="87">
        <v>2026</v>
      </c>
      <c r="G17" s="87">
        <v>2027</v>
      </c>
      <c r="H17" s="87">
        <v>2028</v>
      </c>
      <c r="I17" s="87">
        <v>2029</v>
      </c>
      <c r="J17" s="87">
        <v>2030</v>
      </c>
    </row>
    <row r="18" spans="1:21" ht="18.75" x14ac:dyDescent="0.25">
      <c r="A18" s="88">
        <v>1</v>
      </c>
      <c r="B18" s="87">
        <v>2</v>
      </c>
      <c r="C18" s="87">
        <v>3</v>
      </c>
      <c r="D18" s="87">
        <v>4</v>
      </c>
      <c r="E18" s="87">
        <v>5</v>
      </c>
      <c r="F18" s="87">
        <v>6</v>
      </c>
      <c r="G18" s="87">
        <v>7</v>
      </c>
      <c r="H18" s="87">
        <v>8</v>
      </c>
      <c r="I18" s="87">
        <v>9</v>
      </c>
      <c r="J18" s="87">
        <v>10</v>
      </c>
    </row>
    <row r="19" spans="1:21" ht="45" customHeight="1" x14ac:dyDescent="0.25">
      <c r="A19" s="207" t="s">
        <v>1206</v>
      </c>
      <c r="B19" s="207"/>
      <c r="C19" s="207"/>
      <c r="D19" s="207"/>
      <c r="E19" s="207"/>
      <c r="F19" s="207"/>
      <c r="G19" s="207"/>
      <c r="H19" s="207"/>
      <c r="I19" s="207"/>
      <c r="J19" s="207"/>
    </row>
    <row r="20" spans="1:21" ht="262.5" x14ac:dyDescent="0.3">
      <c r="A20" s="88" t="s">
        <v>1528</v>
      </c>
      <c r="B20" s="75" t="s">
        <v>821</v>
      </c>
      <c r="C20" s="87" t="s">
        <v>24</v>
      </c>
      <c r="D20" s="87" t="s">
        <v>25</v>
      </c>
      <c r="E20" s="8">
        <v>38</v>
      </c>
      <c r="F20" s="8">
        <v>39</v>
      </c>
      <c r="G20" s="8">
        <v>155</v>
      </c>
      <c r="H20" s="8">
        <v>164</v>
      </c>
      <c r="I20" s="8">
        <v>160</v>
      </c>
      <c r="J20" s="8">
        <v>167</v>
      </c>
      <c r="K20" s="55">
        <f>SUM(E20:J20)</f>
        <v>723</v>
      </c>
    </row>
    <row r="21" spans="1:21" ht="37.5" customHeight="1" x14ac:dyDescent="0.25">
      <c r="A21" s="207" t="s">
        <v>396</v>
      </c>
      <c r="B21" s="207"/>
      <c r="C21" s="207"/>
      <c r="D21" s="207"/>
      <c r="E21" s="207"/>
      <c r="F21" s="207"/>
      <c r="G21" s="207"/>
      <c r="H21" s="207"/>
      <c r="I21" s="207"/>
      <c r="J21" s="207"/>
    </row>
    <row r="22" spans="1:21" ht="82.5" customHeight="1" x14ac:dyDescent="0.25">
      <c r="A22" s="88" t="s">
        <v>1529</v>
      </c>
      <c r="B22" s="4" t="s">
        <v>23</v>
      </c>
      <c r="C22" s="87" t="s">
        <v>24</v>
      </c>
      <c r="D22" s="87" t="s">
        <v>25</v>
      </c>
      <c r="E22" s="8">
        <v>36</v>
      </c>
      <c r="F22" s="87">
        <v>36</v>
      </c>
      <c r="G22" s="87">
        <v>125</v>
      </c>
      <c r="H22" s="87">
        <v>127</v>
      </c>
      <c r="I22" s="87">
        <v>135</v>
      </c>
      <c r="J22" s="87">
        <v>137</v>
      </c>
      <c r="K22" s="55">
        <f>SUM(E22:J22)</f>
        <v>596</v>
      </c>
      <c r="L22" s="55">
        <f>K22+'Приложение 1'!O22</f>
        <v>995</v>
      </c>
    </row>
    <row r="23" spans="1:21" ht="75" customHeight="1" x14ac:dyDescent="0.25">
      <c r="A23" s="220" t="s">
        <v>397</v>
      </c>
      <c r="B23" s="221"/>
      <c r="C23" s="221"/>
      <c r="D23" s="221"/>
      <c r="E23" s="221"/>
      <c r="F23" s="221"/>
      <c r="G23" s="221"/>
      <c r="H23" s="221"/>
      <c r="I23" s="221"/>
      <c r="J23" s="222"/>
      <c r="P23" s="55"/>
      <c r="Q23" s="55"/>
      <c r="R23" s="55"/>
      <c r="S23" s="55"/>
      <c r="T23" s="55"/>
      <c r="U23" s="55"/>
    </row>
    <row r="24" spans="1:21" ht="75" customHeight="1" x14ac:dyDescent="0.25">
      <c r="A24" s="88" t="s">
        <v>1530</v>
      </c>
      <c r="B24" s="4" t="s">
        <v>26</v>
      </c>
      <c r="C24" s="87" t="s">
        <v>24</v>
      </c>
      <c r="D24" s="87" t="s">
        <v>25</v>
      </c>
      <c r="E24" s="8">
        <v>2</v>
      </c>
      <c r="F24" s="8">
        <v>3</v>
      </c>
      <c r="G24" s="8">
        <v>30</v>
      </c>
      <c r="H24" s="8">
        <v>37</v>
      </c>
      <c r="I24" s="8">
        <v>25</v>
      </c>
      <c r="J24" s="8">
        <v>30</v>
      </c>
      <c r="K24" s="55">
        <f>SUM(E24:J24)</f>
        <v>127</v>
      </c>
      <c r="L24" s="55">
        <f>K24+'Приложение 1'!N24</f>
        <v>173</v>
      </c>
    </row>
    <row r="25" spans="1:21" ht="81" customHeight="1" x14ac:dyDescent="0.25">
      <c r="A25" s="215" t="s">
        <v>1496</v>
      </c>
      <c r="B25" s="215"/>
      <c r="C25" s="215"/>
      <c r="D25" s="215"/>
      <c r="E25" s="215"/>
      <c r="F25" s="215"/>
      <c r="G25" s="215"/>
      <c r="H25" s="215"/>
      <c r="I25" s="215"/>
      <c r="J25" s="215"/>
    </row>
    <row r="26" spans="1:21" ht="20.25" customHeight="1" x14ac:dyDescent="0.25">
      <c r="A26" s="94"/>
      <c r="B26" s="94"/>
      <c r="C26" s="94"/>
      <c r="D26" s="94"/>
      <c r="E26" s="94"/>
      <c r="F26" s="94"/>
      <c r="G26" s="94"/>
      <c r="H26" s="94"/>
      <c r="I26" s="94"/>
      <c r="J26" s="94"/>
    </row>
    <row r="27" spans="1:21" ht="18.75" x14ac:dyDescent="0.3">
      <c r="A27" s="206"/>
      <c r="B27" s="206"/>
      <c r="C27" s="206"/>
      <c r="D27" s="206"/>
      <c r="E27" s="206"/>
      <c r="F27" s="206"/>
      <c r="G27" s="206"/>
      <c r="H27" s="206"/>
      <c r="I27" s="206"/>
      <c r="J27" s="206"/>
    </row>
    <row r="28" spans="1:21" ht="18.75" x14ac:dyDescent="0.3">
      <c r="A28" s="95" t="s">
        <v>1773</v>
      </c>
      <c r="B28" s="96"/>
      <c r="C28" s="96"/>
      <c r="D28" s="96"/>
      <c r="E28" s="96"/>
      <c r="F28" s="96"/>
      <c r="G28" s="96"/>
      <c r="H28" s="96"/>
      <c r="I28" s="96"/>
      <c r="J28" s="96"/>
    </row>
    <row r="29" spans="1:21" x14ac:dyDescent="0.25">
      <c r="A29" s="97"/>
      <c r="B29" s="98"/>
      <c r="C29" s="98"/>
      <c r="D29" s="98"/>
      <c r="E29" s="98"/>
      <c r="F29" s="98"/>
      <c r="G29" s="98"/>
      <c r="H29" s="98"/>
      <c r="I29" s="98"/>
      <c r="J29" s="98"/>
    </row>
  </sheetData>
  <mergeCells count="21">
    <mergeCell ref="A27:J27"/>
    <mergeCell ref="H15:J15"/>
    <mergeCell ref="A19:J19"/>
    <mergeCell ref="A21:J21"/>
    <mergeCell ref="A23:J23"/>
    <mergeCell ref="A25:J25"/>
    <mergeCell ref="A11:J11"/>
    <mergeCell ref="A12:J12"/>
    <mergeCell ref="A13:J13"/>
    <mergeCell ref="A14:J14"/>
    <mergeCell ref="A16:A17"/>
    <mergeCell ref="B16:B17"/>
    <mergeCell ref="C16:C17"/>
    <mergeCell ref="D16:D17"/>
    <mergeCell ref="E16:J16"/>
    <mergeCell ref="E8:J8"/>
    <mergeCell ref="E3:J3"/>
    <mergeCell ref="E4:J4"/>
    <mergeCell ref="E5:J5"/>
    <mergeCell ref="E6:J6"/>
    <mergeCell ref="E7:J7"/>
  </mergeCells>
  <pageMargins left="1.1811023622047245" right="0.70866141732283472" top="1.3779527559055118" bottom="0.78740157480314965" header="0.31496062992125984" footer="0.31496062992125984"/>
  <pageSetup paperSize="9" scale="84" orientation="landscape" r:id="rId1"/>
  <headerFooter differentFirst="1">
    <oddHeader>&amp;C&amp;"Times New Roman,обычный"&amp;14&amp;P</oddHeader>
  </headerFooter>
  <rowBreaks count="1" manualBreakCount="1">
    <brk id="22" min="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view="pageBreakPreview" topLeftCell="A40" zoomScale="60" zoomScaleNormal="100" workbookViewId="0">
      <selection activeCell="A59" sqref="A59"/>
    </sheetView>
  </sheetViews>
  <sheetFormatPr defaultRowHeight="73.5" customHeight="1" x14ac:dyDescent="0.25"/>
  <cols>
    <col min="1" max="1" width="27.7109375" customWidth="1"/>
    <col min="2" max="2" width="36.28515625" customWidth="1"/>
    <col min="3" max="3" width="30.85546875" customWidth="1"/>
    <col min="4" max="4" width="28.7109375" customWidth="1"/>
    <col min="5" max="5" width="15.42578125" customWidth="1"/>
    <col min="6" max="6" width="15.28515625" customWidth="1"/>
    <col min="7" max="7" width="15.85546875" style="31" customWidth="1"/>
    <col min="8" max="8" width="16.140625" style="31" customWidth="1"/>
    <col min="9" max="9" width="16.85546875" customWidth="1"/>
    <col min="10" max="10" width="15.5703125" customWidth="1"/>
    <col min="11" max="11" width="13.7109375" customWidth="1"/>
    <col min="12" max="12" width="22.28515625" customWidth="1"/>
    <col min="14" max="14" width="13.85546875" customWidth="1"/>
  </cols>
  <sheetData>
    <row r="1" spans="1:11" ht="33.75" customHeight="1" x14ac:dyDescent="0.25">
      <c r="E1" s="2"/>
      <c r="F1" s="223" t="s">
        <v>38</v>
      </c>
      <c r="G1" s="223"/>
      <c r="H1" s="223"/>
      <c r="I1" s="223"/>
      <c r="J1" s="223"/>
      <c r="K1" s="223"/>
    </row>
    <row r="2" spans="1:11" ht="30.75" customHeight="1" x14ac:dyDescent="0.25">
      <c r="E2" s="2"/>
      <c r="F2" s="223" t="s">
        <v>9</v>
      </c>
      <c r="G2" s="223"/>
      <c r="H2" s="223"/>
      <c r="I2" s="223"/>
      <c r="J2" s="223"/>
      <c r="K2" s="223"/>
    </row>
    <row r="3" spans="1:11" ht="30.75" customHeight="1" x14ac:dyDescent="0.25">
      <c r="E3" s="2"/>
      <c r="F3" s="223" t="s">
        <v>10</v>
      </c>
      <c r="G3" s="223"/>
      <c r="H3" s="223"/>
      <c r="I3" s="223"/>
      <c r="J3" s="223"/>
      <c r="K3" s="223"/>
    </row>
    <row r="4" spans="1:11" ht="33.75" customHeight="1" x14ac:dyDescent="0.25">
      <c r="E4" s="2"/>
      <c r="F4" s="223" t="s">
        <v>11</v>
      </c>
      <c r="G4" s="223"/>
      <c r="H4" s="223"/>
      <c r="I4" s="223"/>
      <c r="J4" s="223"/>
      <c r="K4" s="223"/>
    </row>
    <row r="5" spans="1:11" ht="27" customHeight="1" x14ac:dyDescent="0.4">
      <c r="E5" s="6"/>
      <c r="F5" s="223" t="s">
        <v>1208</v>
      </c>
      <c r="G5" s="223"/>
      <c r="H5" s="223"/>
      <c r="I5" s="223"/>
      <c r="J5" s="223"/>
      <c r="K5" s="223"/>
    </row>
    <row r="6" spans="1:11" ht="22.5" customHeight="1" x14ac:dyDescent="0.4">
      <c r="E6" s="6"/>
      <c r="F6" s="224"/>
      <c r="G6" s="224"/>
      <c r="H6" s="224"/>
      <c r="I6" s="224"/>
      <c r="J6" s="224"/>
      <c r="K6" s="224"/>
    </row>
    <row r="7" spans="1:11" ht="22.5" customHeight="1" x14ac:dyDescent="0.4">
      <c r="D7" s="89"/>
      <c r="E7" s="89"/>
      <c r="F7" s="89"/>
      <c r="G7" s="68"/>
      <c r="H7" s="68"/>
      <c r="I7" s="89"/>
    </row>
    <row r="8" spans="1:11" ht="22.5" customHeight="1" x14ac:dyDescent="0.4">
      <c r="D8" s="89"/>
      <c r="E8" s="89"/>
      <c r="F8" s="89"/>
      <c r="G8" s="68"/>
      <c r="H8" s="68"/>
      <c r="I8" s="89"/>
    </row>
    <row r="9" spans="1:11" ht="22.5" customHeight="1" x14ac:dyDescent="0.25"/>
    <row r="10" spans="1:11" ht="23.25" x14ac:dyDescent="0.35">
      <c r="A10" s="218" t="s">
        <v>359</v>
      </c>
      <c r="B10" s="218"/>
      <c r="C10" s="218"/>
      <c r="D10" s="218"/>
      <c r="E10" s="218"/>
      <c r="F10" s="218"/>
      <c r="G10" s="218"/>
      <c r="H10" s="218"/>
      <c r="I10" s="218"/>
      <c r="J10" s="218"/>
      <c r="K10" s="218"/>
    </row>
    <row r="11" spans="1:11" ht="23.25" x14ac:dyDescent="0.35">
      <c r="A11" s="218" t="s">
        <v>12</v>
      </c>
      <c r="B11" s="218"/>
      <c r="C11" s="218"/>
      <c r="D11" s="218"/>
      <c r="E11" s="218"/>
      <c r="F11" s="218"/>
      <c r="G11" s="218"/>
      <c r="H11" s="218"/>
      <c r="I11" s="218"/>
      <c r="J11" s="218"/>
      <c r="K11" s="218"/>
    </row>
    <row r="12" spans="1:11" ht="23.25" x14ac:dyDescent="0.35">
      <c r="A12" s="226" t="s">
        <v>1450</v>
      </c>
      <c r="B12" s="226"/>
      <c r="C12" s="226"/>
      <c r="D12" s="226"/>
      <c r="E12" s="226"/>
      <c r="F12" s="226"/>
      <c r="G12" s="226"/>
      <c r="H12" s="226"/>
      <c r="I12" s="226"/>
      <c r="J12" s="226"/>
      <c r="K12" s="226"/>
    </row>
    <row r="13" spans="1:11" ht="19.5" customHeight="1" x14ac:dyDescent="0.35">
      <c r="A13" s="1"/>
      <c r="B13" s="1"/>
      <c r="C13" s="1"/>
      <c r="D13" s="1"/>
      <c r="E13" s="1"/>
      <c r="F13" s="1"/>
      <c r="G13" s="69"/>
      <c r="H13" s="69"/>
      <c r="I13" s="217"/>
      <c r="J13" s="217"/>
      <c r="K13" s="217"/>
    </row>
    <row r="14" spans="1:11" ht="73.5" customHeight="1" x14ac:dyDescent="0.25">
      <c r="A14" s="207" t="s">
        <v>0</v>
      </c>
      <c r="B14" s="207" t="s">
        <v>1</v>
      </c>
      <c r="C14" s="207" t="s">
        <v>2</v>
      </c>
      <c r="D14" s="207" t="s">
        <v>1542</v>
      </c>
      <c r="E14" s="207"/>
      <c r="F14" s="207"/>
      <c r="G14" s="207"/>
      <c r="H14" s="207"/>
      <c r="I14" s="207"/>
      <c r="J14" s="207"/>
      <c r="K14" s="207"/>
    </row>
    <row r="15" spans="1:11" ht="84.75" customHeight="1" x14ac:dyDescent="0.25">
      <c r="A15" s="207"/>
      <c r="B15" s="207"/>
      <c r="C15" s="207"/>
      <c r="D15" s="87" t="s">
        <v>360</v>
      </c>
      <c r="E15" s="87">
        <v>2018</v>
      </c>
      <c r="F15" s="87">
        <v>2019</v>
      </c>
      <c r="G15" s="87">
        <v>2020</v>
      </c>
      <c r="H15" s="87">
        <v>2021</v>
      </c>
      <c r="I15" s="87">
        <v>2022</v>
      </c>
      <c r="J15" s="87">
        <v>2023</v>
      </c>
      <c r="K15" s="87">
        <v>2024</v>
      </c>
    </row>
    <row r="16" spans="1:11" ht="30" customHeight="1" x14ac:dyDescent="0.25">
      <c r="A16" s="87">
        <v>1</v>
      </c>
      <c r="B16" s="87">
        <v>2</v>
      </c>
      <c r="C16" s="87">
        <v>3</v>
      </c>
      <c r="D16" s="87">
        <v>4</v>
      </c>
      <c r="E16" s="87">
        <v>5</v>
      </c>
      <c r="F16" s="87">
        <v>6</v>
      </c>
      <c r="G16" s="87">
        <v>7</v>
      </c>
      <c r="H16" s="87">
        <v>8</v>
      </c>
      <c r="I16" s="87">
        <v>9</v>
      </c>
      <c r="J16" s="87">
        <v>10</v>
      </c>
      <c r="K16" s="87">
        <v>11</v>
      </c>
    </row>
    <row r="17" spans="1:13" ht="90.75" customHeight="1" x14ac:dyDescent="0.25">
      <c r="A17" s="87" t="s">
        <v>3</v>
      </c>
      <c r="B17" s="87" t="s">
        <v>1209</v>
      </c>
      <c r="C17" s="5" t="s">
        <v>360</v>
      </c>
      <c r="D17" s="45">
        <v>52653.72</v>
      </c>
      <c r="E17" s="45">
        <v>816.61</v>
      </c>
      <c r="F17" s="45">
        <v>13563.55</v>
      </c>
      <c r="G17" s="45">
        <v>6227</v>
      </c>
      <c r="H17" s="45">
        <v>12459.39</v>
      </c>
      <c r="I17" s="99">
        <v>4833.7299999999996</v>
      </c>
      <c r="J17" s="45">
        <v>14747.44</v>
      </c>
      <c r="K17" s="45">
        <v>6</v>
      </c>
      <c r="M17" s="7"/>
    </row>
    <row r="18" spans="1:13" ht="39.75" customHeight="1" x14ac:dyDescent="0.25">
      <c r="A18" s="87"/>
      <c r="B18" s="87"/>
      <c r="C18" s="87" t="s">
        <v>1157</v>
      </c>
      <c r="D18" s="27"/>
      <c r="E18" s="27"/>
      <c r="F18" s="27"/>
      <c r="G18" s="71"/>
      <c r="H18" s="71"/>
      <c r="I18" s="27"/>
      <c r="J18" s="12"/>
      <c r="K18" s="12"/>
    </row>
    <row r="19" spans="1:13" ht="58.5" customHeight="1" x14ac:dyDescent="0.25">
      <c r="A19" s="87"/>
      <c r="B19" s="87"/>
      <c r="C19" s="87" t="s">
        <v>1136</v>
      </c>
      <c r="D19" s="27">
        <v>404.04</v>
      </c>
      <c r="E19" s="27">
        <v>30.35</v>
      </c>
      <c r="F19" s="27">
        <v>83.33</v>
      </c>
      <c r="G19" s="71">
        <v>142.38</v>
      </c>
      <c r="H19" s="71">
        <v>90.57</v>
      </c>
      <c r="I19" s="27">
        <v>37.22</v>
      </c>
      <c r="J19" s="27">
        <v>19.79</v>
      </c>
      <c r="K19" s="27">
        <v>0.4</v>
      </c>
      <c r="L19" t="s">
        <v>1159</v>
      </c>
    </row>
    <row r="20" spans="1:13" ht="58.5" customHeight="1" x14ac:dyDescent="0.25">
      <c r="A20" s="87"/>
      <c r="B20" s="87"/>
      <c r="C20" s="87" t="s">
        <v>1137</v>
      </c>
      <c r="D20" s="27">
        <v>816.79000000000008</v>
      </c>
      <c r="E20" s="27">
        <v>26.53</v>
      </c>
      <c r="F20" s="27">
        <v>108.5</v>
      </c>
      <c r="G20" s="71">
        <v>516.53</v>
      </c>
      <c r="H20" s="71">
        <v>97.83</v>
      </c>
      <c r="I20" s="27">
        <v>22.24</v>
      </c>
      <c r="J20" s="27">
        <v>44.46</v>
      </c>
      <c r="K20" s="27">
        <v>0.7</v>
      </c>
    </row>
    <row r="21" spans="1:13" ht="58.5" customHeight="1" x14ac:dyDescent="0.25">
      <c r="A21" s="87"/>
      <c r="B21" s="87"/>
      <c r="C21" s="87" t="s">
        <v>1138</v>
      </c>
      <c r="D21" s="27">
        <v>902.22</v>
      </c>
      <c r="E21" s="27">
        <v>10.45</v>
      </c>
      <c r="F21" s="27">
        <v>88.39</v>
      </c>
      <c r="G21" s="71">
        <v>180.52</v>
      </c>
      <c r="H21" s="71">
        <v>98.8</v>
      </c>
      <c r="I21" s="27">
        <v>485.19</v>
      </c>
      <c r="J21" s="27">
        <v>38.42</v>
      </c>
      <c r="K21" s="27">
        <v>0.45</v>
      </c>
    </row>
    <row r="22" spans="1:13" ht="58.5" customHeight="1" x14ac:dyDescent="0.25">
      <c r="A22" s="87"/>
      <c r="B22" s="87"/>
      <c r="C22" s="87" t="s">
        <v>1139</v>
      </c>
      <c r="D22" s="27">
        <v>2176.33</v>
      </c>
      <c r="E22" s="27">
        <v>16.41</v>
      </c>
      <c r="F22" s="27">
        <v>84.32</v>
      </c>
      <c r="G22" s="71">
        <v>124.52</v>
      </c>
      <c r="H22" s="71">
        <v>120.53999999999999</v>
      </c>
      <c r="I22" s="27">
        <v>493.13</v>
      </c>
      <c r="J22" s="27">
        <v>1337.16</v>
      </c>
      <c r="K22" s="27">
        <v>0.25</v>
      </c>
    </row>
    <row r="23" spans="1:13" ht="58.5" customHeight="1" x14ac:dyDescent="0.25">
      <c r="A23" s="87"/>
      <c r="B23" s="87"/>
      <c r="C23" s="87" t="s">
        <v>1140</v>
      </c>
      <c r="D23" s="27">
        <v>11761.26</v>
      </c>
      <c r="E23" s="27">
        <v>30.46</v>
      </c>
      <c r="F23" s="27">
        <v>84.37</v>
      </c>
      <c r="G23" s="71">
        <v>161.38</v>
      </c>
      <c r="H23" s="71">
        <v>69.490000000000009</v>
      </c>
      <c r="I23" s="27">
        <v>36.200000000000003</v>
      </c>
      <c r="J23" s="27">
        <v>11378.91</v>
      </c>
      <c r="K23" s="27">
        <v>0.44999999999999996</v>
      </c>
    </row>
    <row r="24" spans="1:13" ht="58.5" customHeight="1" x14ac:dyDescent="0.25">
      <c r="A24" s="87"/>
      <c r="B24" s="87"/>
      <c r="C24" s="87" t="s">
        <v>1141</v>
      </c>
      <c r="D24" s="27">
        <v>6072.28</v>
      </c>
      <c r="E24" s="27">
        <v>52.400000000000006</v>
      </c>
      <c r="F24" s="27">
        <v>87.34</v>
      </c>
      <c r="G24" s="71">
        <v>99.62</v>
      </c>
      <c r="H24" s="71">
        <v>1106.3899999999999</v>
      </c>
      <c r="I24" s="27">
        <v>2968.0099999999998</v>
      </c>
      <c r="J24" s="27">
        <v>1758.37</v>
      </c>
      <c r="K24" s="27">
        <v>0.15</v>
      </c>
    </row>
    <row r="25" spans="1:13" ht="58.5" customHeight="1" x14ac:dyDescent="0.25">
      <c r="A25" s="87"/>
      <c r="B25" s="87"/>
      <c r="C25" s="87" t="s">
        <v>1132</v>
      </c>
      <c r="D25" s="27">
        <v>166.45</v>
      </c>
      <c r="E25" s="45">
        <v>0</v>
      </c>
      <c r="F25" s="45">
        <v>0</v>
      </c>
      <c r="G25" s="71">
        <v>0</v>
      </c>
      <c r="H25" s="71">
        <v>165.54</v>
      </c>
      <c r="I25" s="27">
        <v>0.25</v>
      </c>
      <c r="J25" s="27">
        <v>0.66</v>
      </c>
      <c r="K25" s="27">
        <v>0</v>
      </c>
    </row>
    <row r="26" spans="1:13" ht="58.5" customHeight="1" x14ac:dyDescent="0.25">
      <c r="A26" s="143"/>
      <c r="B26" s="143"/>
      <c r="C26" s="143" t="s">
        <v>1568</v>
      </c>
      <c r="D26" s="27">
        <v>0.09</v>
      </c>
      <c r="E26" s="45">
        <v>0</v>
      </c>
      <c r="F26" s="45">
        <v>0</v>
      </c>
      <c r="G26" s="71">
        <v>0</v>
      </c>
      <c r="H26" s="71">
        <v>0</v>
      </c>
      <c r="I26" s="27">
        <v>0</v>
      </c>
      <c r="J26" s="27">
        <v>0.09</v>
      </c>
      <c r="K26" s="27">
        <v>0</v>
      </c>
    </row>
    <row r="27" spans="1:13" ht="58.5" customHeight="1" x14ac:dyDescent="0.25">
      <c r="A27" s="87"/>
      <c r="B27" s="87"/>
      <c r="C27" s="87" t="s">
        <v>7</v>
      </c>
      <c r="D27" s="27">
        <v>30254.260000000002</v>
      </c>
      <c r="E27" s="45">
        <v>550.01</v>
      </c>
      <c r="F27" s="45">
        <v>13027.3</v>
      </c>
      <c r="G27" s="71">
        <v>5002.05</v>
      </c>
      <c r="H27" s="71">
        <v>10710.23</v>
      </c>
      <c r="I27" s="27">
        <v>791.49</v>
      </c>
      <c r="J27" s="27">
        <v>169.58</v>
      </c>
      <c r="K27" s="27">
        <v>3.6</v>
      </c>
    </row>
    <row r="28" spans="1:13" ht="58.5" customHeight="1" x14ac:dyDescent="0.25">
      <c r="A28" s="87"/>
      <c r="B28" s="87"/>
      <c r="C28" s="87" t="s">
        <v>827</v>
      </c>
      <c r="D28" s="27">
        <v>0</v>
      </c>
      <c r="E28" s="45">
        <v>0</v>
      </c>
      <c r="F28" s="45">
        <v>0</v>
      </c>
      <c r="G28" s="70">
        <v>0</v>
      </c>
      <c r="H28" s="70">
        <v>0</v>
      </c>
      <c r="I28" s="45">
        <v>0</v>
      </c>
      <c r="J28" s="45">
        <v>0</v>
      </c>
      <c r="K28" s="45">
        <v>0</v>
      </c>
    </row>
    <row r="29" spans="1:13" ht="58.5" customHeight="1" x14ac:dyDescent="0.25">
      <c r="A29" s="87"/>
      <c r="B29" s="87"/>
      <c r="C29" s="87" t="s">
        <v>1135</v>
      </c>
      <c r="D29" s="27">
        <v>100</v>
      </c>
      <c r="E29" s="27">
        <v>100</v>
      </c>
      <c r="F29" s="27">
        <v>0</v>
      </c>
      <c r="G29" s="71">
        <v>0</v>
      </c>
      <c r="H29" s="71">
        <v>0</v>
      </c>
      <c r="I29" s="27">
        <v>0</v>
      </c>
      <c r="J29" s="27">
        <v>0</v>
      </c>
      <c r="K29" s="27">
        <v>0</v>
      </c>
    </row>
    <row r="30" spans="1:13" ht="73.5" customHeight="1" x14ac:dyDescent="0.25">
      <c r="A30" s="87" t="s">
        <v>4</v>
      </c>
      <c r="B30" s="87" t="s">
        <v>823</v>
      </c>
      <c r="C30" s="5" t="s">
        <v>360</v>
      </c>
      <c r="D30" s="27">
        <v>4730.58</v>
      </c>
      <c r="E30" s="27">
        <v>266.44</v>
      </c>
      <c r="F30" s="27">
        <v>529.22</v>
      </c>
      <c r="G30" s="71">
        <v>891.84</v>
      </c>
      <c r="H30" s="71">
        <v>259.05999999999995</v>
      </c>
      <c r="I30" s="27">
        <v>1070</v>
      </c>
      <c r="J30" s="27">
        <v>1712.02</v>
      </c>
      <c r="K30" s="27">
        <v>2</v>
      </c>
    </row>
    <row r="31" spans="1:13" ht="41.25" customHeight="1" x14ac:dyDescent="0.25">
      <c r="A31" s="87"/>
      <c r="B31" s="87"/>
      <c r="C31" s="87" t="s">
        <v>1157</v>
      </c>
      <c r="D31" s="27"/>
      <c r="E31" s="27"/>
      <c r="F31" s="27"/>
      <c r="G31" s="71"/>
      <c r="H31" s="71"/>
      <c r="I31" s="27"/>
      <c r="J31" s="12"/>
      <c r="K31" s="12"/>
    </row>
    <row r="32" spans="1:13" ht="57" customHeight="1" x14ac:dyDescent="0.25">
      <c r="A32" s="87"/>
      <c r="B32" s="87"/>
      <c r="C32" s="87" t="s">
        <v>1136</v>
      </c>
      <c r="D32" s="27">
        <v>352.82999999999993</v>
      </c>
      <c r="E32" s="27">
        <v>30.35</v>
      </c>
      <c r="F32" s="27">
        <v>83.33</v>
      </c>
      <c r="G32" s="71">
        <v>142.38</v>
      </c>
      <c r="H32" s="71">
        <v>51.379999999999995</v>
      </c>
      <c r="I32" s="27">
        <v>37.22</v>
      </c>
      <c r="J32" s="27">
        <v>7.77</v>
      </c>
      <c r="K32" s="27">
        <v>0.4</v>
      </c>
    </row>
    <row r="33" spans="1:11" ht="57" customHeight="1" x14ac:dyDescent="0.25">
      <c r="A33" s="87"/>
      <c r="B33" s="87"/>
      <c r="C33" s="87" t="s">
        <v>1137</v>
      </c>
      <c r="D33" s="27">
        <v>443.93</v>
      </c>
      <c r="E33" s="27">
        <v>26.53</v>
      </c>
      <c r="F33" s="27">
        <v>108.5</v>
      </c>
      <c r="G33" s="71">
        <v>206.46</v>
      </c>
      <c r="H33" s="71">
        <v>57.54</v>
      </c>
      <c r="I33" s="27">
        <v>22.24</v>
      </c>
      <c r="J33" s="27">
        <v>22.26</v>
      </c>
      <c r="K33" s="27">
        <v>0.4</v>
      </c>
    </row>
    <row r="34" spans="1:11" ht="57" customHeight="1" x14ac:dyDescent="0.25">
      <c r="A34" s="87"/>
      <c r="B34" s="87"/>
      <c r="C34" s="87" t="s">
        <v>1138</v>
      </c>
      <c r="D34" s="27">
        <v>418.79999999999995</v>
      </c>
      <c r="E34" s="27">
        <v>10.43</v>
      </c>
      <c r="F34" s="27">
        <v>88.39</v>
      </c>
      <c r="G34" s="71">
        <v>162.49</v>
      </c>
      <c r="H34" s="71">
        <v>70.47</v>
      </c>
      <c r="I34" s="27">
        <v>74.27</v>
      </c>
      <c r="J34" s="27">
        <v>12.3</v>
      </c>
      <c r="K34" s="27">
        <v>0.45</v>
      </c>
    </row>
    <row r="35" spans="1:11" ht="57" customHeight="1" x14ac:dyDescent="0.25">
      <c r="A35" s="87"/>
      <c r="B35" s="87"/>
      <c r="C35" s="87" t="s">
        <v>1139</v>
      </c>
      <c r="D35" s="27">
        <v>2022.89</v>
      </c>
      <c r="E35" s="27">
        <v>16.350000000000001</v>
      </c>
      <c r="F35" s="27">
        <v>84.32</v>
      </c>
      <c r="G35" s="71">
        <v>124.52</v>
      </c>
      <c r="H35" s="71">
        <v>0.19</v>
      </c>
      <c r="I35" s="27">
        <v>481.12</v>
      </c>
      <c r="J35" s="27">
        <v>1316.14</v>
      </c>
      <c r="K35" s="27">
        <v>0.25</v>
      </c>
    </row>
    <row r="36" spans="1:11" ht="57" customHeight="1" x14ac:dyDescent="0.25">
      <c r="A36" s="87"/>
      <c r="B36" s="87"/>
      <c r="C36" s="87" t="s">
        <v>1140</v>
      </c>
      <c r="D36" s="27">
        <v>351.33</v>
      </c>
      <c r="E36" s="27">
        <v>30.44</v>
      </c>
      <c r="F36" s="27">
        <v>84.37</v>
      </c>
      <c r="G36" s="71">
        <v>161.38</v>
      </c>
      <c r="H36" s="71">
        <v>47.39</v>
      </c>
      <c r="I36" s="27">
        <v>21.2</v>
      </c>
      <c r="J36" s="27">
        <v>6.2</v>
      </c>
      <c r="K36" s="27">
        <v>0.35</v>
      </c>
    </row>
    <row r="37" spans="1:11" ht="57" customHeight="1" x14ac:dyDescent="0.25">
      <c r="A37" s="87"/>
      <c r="B37" s="87"/>
      <c r="C37" s="87" t="s">
        <v>1141</v>
      </c>
      <c r="D37" s="27">
        <v>1040.8000000000002</v>
      </c>
      <c r="E37" s="27">
        <v>52.34</v>
      </c>
      <c r="F37" s="27">
        <v>80.31</v>
      </c>
      <c r="G37" s="71">
        <v>94.61</v>
      </c>
      <c r="H37" s="71">
        <v>32.090000000000003</v>
      </c>
      <c r="I37" s="27">
        <v>433.95</v>
      </c>
      <c r="J37" s="27">
        <v>347.35</v>
      </c>
      <c r="K37" s="27">
        <v>0.15</v>
      </c>
    </row>
    <row r="38" spans="1:11" ht="57" customHeight="1" x14ac:dyDescent="0.25">
      <c r="A38" s="87"/>
      <c r="B38" s="87"/>
      <c r="C38" s="87" t="s">
        <v>1135</v>
      </c>
      <c r="D38" s="27">
        <v>100</v>
      </c>
      <c r="E38" s="27">
        <v>100</v>
      </c>
      <c r="F38" s="27">
        <v>0</v>
      </c>
      <c r="G38" s="71">
        <v>0</v>
      </c>
      <c r="H38" s="71">
        <v>0</v>
      </c>
      <c r="I38" s="27">
        <v>0</v>
      </c>
      <c r="J38" s="27">
        <v>0</v>
      </c>
      <c r="K38" s="27">
        <v>0</v>
      </c>
    </row>
    <row r="39" spans="1:11" ht="73.5" customHeight="1" x14ac:dyDescent="0.25">
      <c r="A39" s="87" t="s">
        <v>5</v>
      </c>
      <c r="B39" s="87" t="s">
        <v>824</v>
      </c>
      <c r="C39" s="5" t="s">
        <v>360</v>
      </c>
      <c r="D39" s="45">
        <v>47923.14</v>
      </c>
      <c r="E39" s="45">
        <v>550.16999999999996</v>
      </c>
      <c r="F39" s="45">
        <v>13034.33</v>
      </c>
      <c r="G39" s="45">
        <v>5335.16</v>
      </c>
      <c r="H39" s="45">
        <v>12200.33</v>
      </c>
      <c r="I39" s="45">
        <v>3763.7299999999996</v>
      </c>
      <c r="J39" s="45">
        <v>13035.42</v>
      </c>
      <c r="K39" s="45">
        <v>4</v>
      </c>
    </row>
    <row r="40" spans="1:11" ht="34.5" customHeight="1" x14ac:dyDescent="0.25">
      <c r="A40" s="87"/>
      <c r="B40" s="87"/>
      <c r="C40" s="87" t="s">
        <v>1157</v>
      </c>
      <c r="D40" s="27"/>
      <c r="E40" s="27"/>
      <c r="F40" s="27"/>
      <c r="G40" s="71"/>
      <c r="H40" s="71"/>
      <c r="I40" s="27"/>
      <c r="J40" s="12"/>
      <c r="K40" s="12"/>
    </row>
    <row r="41" spans="1:11" ht="56.25" x14ac:dyDescent="0.25">
      <c r="A41" s="87"/>
      <c r="B41" s="87"/>
      <c r="C41" s="87" t="s">
        <v>1136</v>
      </c>
      <c r="D41" s="27">
        <v>51.209999999999994</v>
      </c>
      <c r="E41" s="27">
        <v>0</v>
      </c>
      <c r="F41" s="27">
        <v>0</v>
      </c>
      <c r="G41" s="71">
        <v>0</v>
      </c>
      <c r="H41" s="71">
        <v>39.19</v>
      </c>
      <c r="I41" s="27">
        <v>0</v>
      </c>
      <c r="J41" s="27">
        <v>12.02</v>
      </c>
      <c r="K41" s="27">
        <v>0</v>
      </c>
    </row>
    <row r="42" spans="1:11" ht="56.25" x14ac:dyDescent="0.25">
      <c r="A42" s="87"/>
      <c r="B42" s="87"/>
      <c r="C42" s="87" t="s">
        <v>1137</v>
      </c>
      <c r="D42" s="27">
        <v>372.86</v>
      </c>
      <c r="E42" s="27">
        <v>0</v>
      </c>
      <c r="F42" s="27">
        <v>0</v>
      </c>
      <c r="G42" s="71">
        <v>310.07</v>
      </c>
      <c r="H42" s="71">
        <v>40.29</v>
      </c>
      <c r="I42" s="27">
        <v>0</v>
      </c>
      <c r="J42" s="27">
        <v>22.2</v>
      </c>
      <c r="K42" s="27">
        <v>0.3</v>
      </c>
    </row>
    <row r="43" spans="1:11" ht="54.75" customHeight="1" x14ac:dyDescent="0.25">
      <c r="A43" s="87"/>
      <c r="B43" s="87"/>
      <c r="C43" s="87" t="s">
        <v>1138</v>
      </c>
      <c r="D43" s="27">
        <v>483.42</v>
      </c>
      <c r="E43" s="27">
        <v>0.02</v>
      </c>
      <c r="F43" s="27">
        <v>0</v>
      </c>
      <c r="G43" s="71">
        <v>18.03</v>
      </c>
      <c r="H43" s="71">
        <v>28.33</v>
      </c>
      <c r="I43" s="27">
        <v>410.92</v>
      </c>
      <c r="J43" s="27">
        <v>26.12</v>
      </c>
      <c r="K43" s="27">
        <v>0</v>
      </c>
    </row>
    <row r="44" spans="1:11" ht="54.75" customHeight="1" x14ac:dyDescent="0.25">
      <c r="A44" s="87"/>
      <c r="B44" s="87"/>
      <c r="C44" s="87" t="s">
        <v>1139</v>
      </c>
      <c r="D44" s="27">
        <v>153.44</v>
      </c>
      <c r="E44" s="27">
        <v>0.06</v>
      </c>
      <c r="F44" s="27">
        <v>0</v>
      </c>
      <c r="G44" s="71">
        <v>0</v>
      </c>
      <c r="H44" s="71">
        <v>120.35</v>
      </c>
      <c r="I44" s="27">
        <v>12.01</v>
      </c>
      <c r="J44" s="27">
        <v>21.02</v>
      </c>
      <c r="K44" s="27">
        <v>0</v>
      </c>
    </row>
    <row r="45" spans="1:11" ht="54.75" customHeight="1" x14ac:dyDescent="0.25">
      <c r="A45" s="87"/>
      <c r="B45" s="87"/>
      <c r="C45" s="87" t="s">
        <v>1140</v>
      </c>
      <c r="D45" s="27">
        <v>11409.93</v>
      </c>
      <c r="E45" s="27">
        <v>0.02</v>
      </c>
      <c r="F45" s="27">
        <v>0</v>
      </c>
      <c r="G45" s="71">
        <v>0</v>
      </c>
      <c r="H45" s="71">
        <v>22.1</v>
      </c>
      <c r="I45" s="27">
        <v>15</v>
      </c>
      <c r="J45" s="27">
        <v>11372.71</v>
      </c>
      <c r="K45" s="27">
        <v>0.1</v>
      </c>
    </row>
    <row r="46" spans="1:11" ht="54.75" customHeight="1" x14ac:dyDescent="0.25">
      <c r="A46" s="87"/>
      <c r="B46" s="87"/>
      <c r="C46" s="87" t="s">
        <v>1141</v>
      </c>
      <c r="D46" s="27">
        <v>5031.4799999999996</v>
      </c>
      <c r="E46" s="27">
        <v>0.06</v>
      </c>
      <c r="F46" s="27">
        <v>7.03</v>
      </c>
      <c r="G46" s="71">
        <v>5.01</v>
      </c>
      <c r="H46" s="71">
        <v>1074.3</v>
      </c>
      <c r="I46" s="27">
        <v>2534.06</v>
      </c>
      <c r="J46" s="27">
        <v>1411.02</v>
      </c>
      <c r="K46" s="27">
        <v>0</v>
      </c>
    </row>
    <row r="47" spans="1:11" ht="54.75" customHeight="1" x14ac:dyDescent="0.25">
      <c r="A47" s="87"/>
      <c r="B47" s="87"/>
      <c r="C47" s="87" t="s">
        <v>1132</v>
      </c>
      <c r="D47" s="27">
        <v>166.45</v>
      </c>
      <c r="E47" s="27">
        <v>0</v>
      </c>
      <c r="F47" s="27">
        <v>0</v>
      </c>
      <c r="G47" s="71">
        <v>0</v>
      </c>
      <c r="H47" s="71">
        <v>165.54</v>
      </c>
      <c r="I47" s="27">
        <v>0.25</v>
      </c>
      <c r="J47" s="27">
        <v>0.66</v>
      </c>
      <c r="K47" s="27">
        <v>0</v>
      </c>
    </row>
    <row r="48" spans="1:11" ht="54.75" customHeight="1" x14ac:dyDescent="0.25">
      <c r="A48" s="143"/>
      <c r="B48" s="143"/>
      <c r="C48" s="143" t="s">
        <v>1568</v>
      </c>
      <c r="D48" s="27">
        <v>0.09</v>
      </c>
      <c r="E48" s="27">
        <v>0</v>
      </c>
      <c r="F48" s="27">
        <v>0</v>
      </c>
      <c r="G48" s="71">
        <v>0</v>
      </c>
      <c r="H48" s="71">
        <v>0</v>
      </c>
      <c r="I48" s="27">
        <v>0</v>
      </c>
      <c r="J48" s="27">
        <v>0.09</v>
      </c>
      <c r="K48" s="27">
        <v>0</v>
      </c>
    </row>
    <row r="49" spans="1:11" ht="54.75" customHeight="1" x14ac:dyDescent="0.25">
      <c r="A49" s="87"/>
      <c r="B49" s="87"/>
      <c r="C49" s="87" t="s">
        <v>7</v>
      </c>
      <c r="D49" s="27">
        <v>30254.260000000002</v>
      </c>
      <c r="E49" s="27">
        <v>550.01</v>
      </c>
      <c r="F49" s="27">
        <v>13027.3</v>
      </c>
      <c r="G49" s="71">
        <v>5002.05</v>
      </c>
      <c r="H49" s="71">
        <v>10710.23</v>
      </c>
      <c r="I49" s="27">
        <v>791.49</v>
      </c>
      <c r="J49" s="27">
        <v>169.58</v>
      </c>
      <c r="K49" s="27">
        <v>3.6</v>
      </c>
    </row>
    <row r="50" spans="1:11" ht="112.5" customHeight="1" x14ac:dyDescent="0.25">
      <c r="A50" s="87" t="s">
        <v>6</v>
      </c>
      <c r="B50" s="87" t="s">
        <v>825</v>
      </c>
      <c r="C50" s="87" t="s">
        <v>360</v>
      </c>
      <c r="D50" s="87">
        <v>0</v>
      </c>
      <c r="E50" s="87">
        <v>0</v>
      </c>
      <c r="F50" s="87">
        <v>0</v>
      </c>
      <c r="G50" s="11">
        <v>0</v>
      </c>
      <c r="H50" s="11">
        <v>0</v>
      </c>
      <c r="I50" s="87">
        <v>0</v>
      </c>
      <c r="J50" s="87">
        <v>0</v>
      </c>
      <c r="K50" s="87">
        <v>0</v>
      </c>
    </row>
    <row r="51" spans="1:11" ht="30.75" customHeight="1" x14ac:dyDescent="0.25">
      <c r="A51" s="87"/>
      <c r="B51" s="87"/>
      <c r="C51" s="87" t="s">
        <v>1157</v>
      </c>
      <c r="D51" s="87"/>
      <c r="E51" s="87"/>
      <c r="F51" s="87"/>
      <c r="G51" s="11"/>
      <c r="H51" s="11"/>
      <c r="I51" s="87"/>
      <c r="J51" s="12"/>
      <c r="K51" s="12"/>
    </row>
    <row r="52" spans="1:11" ht="53.25" customHeight="1" x14ac:dyDescent="0.25">
      <c r="A52" s="87"/>
      <c r="B52" s="87"/>
      <c r="C52" s="87" t="s">
        <v>7</v>
      </c>
      <c r="D52" s="87">
        <v>0</v>
      </c>
      <c r="E52" s="87">
        <v>0</v>
      </c>
      <c r="F52" s="87">
        <v>0</v>
      </c>
      <c r="G52" s="11">
        <v>0</v>
      </c>
      <c r="H52" s="11">
        <v>0</v>
      </c>
      <c r="I52" s="87">
        <v>0</v>
      </c>
      <c r="J52" s="87">
        <v>0</v>
      </c>
      <c r="K52" s="87">
        <v>0</v>
      </c>
    </row>
    <row r="53" spans="1:11" ht="34.5" customHeight="1" x14ac:dyDescent="0.25">
      <c r="A53" s="87" t="s">
        <v>808</v>
      </c>
      <c r="B53" s="87" t="s">
        <v>826</v>
      </c>
      <c r="C53" s="87" t="s">
        <v>360</v>
      </c>
      <c r="D53" s="27">
        <v>0</v>
      </c>
      <c r="E53" s="27">
        <v>0</v>
      </c>
      <c r="F53" s="27">
        <v>0</v>
      </c>
      <c r="G53" s="71">
        <v>0</v>
      </c>
      <c r="H53" s="71">
        <v>0</v>
      </c>
      <c r="I53" s="27">
        <v>0</v>
      </c>
      <c r="J53" s="27">
        <v>0</v>
      </c>
      <c r="K53" s="27">
        <v>0</v>
      </c>
    </row>
    <row r="54" spans="1:11" ht="30" customHeight="1" x14ac:dyDescent="0.25">
      <c r="A54" s="87"/>
      <c r="B54" s="28"/>
      <c r="C54" s="87" t="s">
        <v>1157</v>
      </c>
      <c r="D54" s="87"/>
      <c r="E54" s="87"/>
      <c r="F54" s="87"/>
      <c r="G54" s="11"/>
      <c r="H54" s="11"/>
      <c r="I54" s="87"/>
      <c r="J54" s="87"/>
      <c r="K54" s="87"/>
    </row>
    <row r="55" spans="1:11" ht="56.25" customHeight="1" x14ac:dyDescent="0.25">
      <c r="A55" s="87"/>
      <c r="B55" s="4"/>
      <c r="C55" s="87" t="s">
        <v>827</v>
      </c>
      <c r="D55" s="27">
        <v>0</v>
      </c>
      <c r="E55" s="27">
        <v>0</v>
      </c>
      <c r="F55" s="27">
        <v>0</v>
      </c>
      <c r="G55" s="71">
        <v>0</v>
      </c>
      <c r="H55" s="71">
        <v>0</v>
      </c>
      <c r="I55" s="27">
        <v>0</v>
      </c>
      <c r="J55" s="27">
        <v>0</v>
      </c>
      <c r="K55" s="27">
        <v>0</v>
      </c>
    </row>
    <row r="56" spans="1:11" ht="30" customHeight="1" x14ac:dyDescent="0.25">
      <c r="A56" s="225" t="s">
        <v>1543</v>
      </c>
      <c r="B56" s="225"/>
      <c r="C56" s="225"/>
      <c r="D56" s="225"/>
      <c r="E56" s="225"/>
      <c r="F56" s="225"/>
      <c r="G56" s="225"/>
      <c r="H56" s="225"/>
      <c r="I56" s="225"/>
      <c r="J56" s="225"/>
      <c r="K56" s="225"/>
    </row>
    <row r="57" spans="1:11" ht="56.25" customHeight="1" x14ac:dyDescent="0.25">
      <c r="A57" s="225"/>
      <c r="B57" s="225"/>
      <c r="C57" s="225"/>
      <c r="D57" s="225"/>
      <c r="E57" s="225"/>
      <c r="F57" s="225"/>
      <c r="G57" s="225"/>
      <c r="H57" s="225"/>
      <c r="I57" s="225"/>
      <c r="J57" s="225"/>
      <c r="K57" s="225"/>
    </row>
    <row r="58" spans="1:11" ht="32.25" customHeight="1" x14ac:dyDescent="0.3">
      <c r="A58" s="206"/>
      <c r="B58" s="206"/>
      <c r="C58" s="206"/>
      <c r="D58" s="206"/>
      <c r="E58" s="206"/>
      <c r="F58" s="206"/>
      <c r="G58" s="206"/>
      <c r="H58" s="206"/>
      <c r="I58" s="206"/>
      <c r="J58" s="206"/>
    </row>
    <row r="59" spans="1:11" ht="22.5" customHeight="1" x14ac:dyDescent="0.35">
      <c r="A59" s="203" t="s">
        <v>1772</v>
      </c>
      <c r="B59" s="204"/>
      <c r="C59" s="204"/>
      <c r="D59" s="204"/>
      <c r="E59" s="204"/>
      <c r="F59" s="204"/>
      <c r="G59" s="204"/>
      <c r="H59" s="204"/>
      <c r="I59" s="204"/>
      <c r="J59" s="204"/>
      <c r="K59" s="205"/>
    </row>
    <row r="61" spans="1:11" ht="73.5" customHeight="1" x14ac:dyDescent="0.25">
      <c r="J61" t="s">
        <v>1197</v>
      </c>
    </row>
  </sheetData>
  <mergeCells count="17">
    <mergeCell ref="B14:B15"/>
    <mergeCell ref="C14:C15"/>
    <mergeCell ref="D14:K14"/>
    <mergeCell ref="A58:J58"/>
    <mergeCell ref="F6:K6"/>
    <mergeCell ref="A56:K56"/>
    <mergeCell ref="A57:K57"/>
    <mergeCell ref="I13:K13"/>
    <mergeCell ref="A10:K10"/>
    <mergeCell ref="A11:K11"/>
    <mergeCell ref="A12:K12"/>
    <mergeCell ref="A14:A15"/>
    <mergeCell ref="F1:K1"/>
    <mergeCell ref="F2:K2"/>
    <mergeCell ref="F3:K3"/>
    <mergeCell ref="F4:K4"/>
    <mergeCell ref="F5:K5"/>
  </mergeCells>
  <pageMargins left="1.1811023622047245" right="0.70866141732283472" top="1.3779527559055118" bottom="0.78740157480314965" header="0.31496062992125984" footer="0.31496062992125984"/>
  <pageSetup paperSize="9" scale="53" orientation="landscape" r:id="rId1"/>
  <headerFooter differentFirst="1">
    <oddHeader>&amp;C&amp;"Times New Roman,обычный"&amp;14&amp;P</oddHeader>
  </headerFooter>
  <rowBreaks count="3" manualBreakCount="3">
    <brk id="21" max="10" man="1"/>
    <brk id="35" max="10" man="1"/>
    <brk id="4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view="pageBreakPreview" topLeftCell="A37" zoomScale="60" zoomScaleNormal="100" workbookViewId="0">
      <selection activeCell="G44" sqref="G44"/>
    </sheetView>
  </sheetViews>
  <sheetFormatPr defaultRowHeight="73.5" customHeight="1" x14ac:dyDescent="0.25"/>
  <cols>
    <col min="1" max="1" width="27.7109375" customWidth="1"/>
    <col min="2" max="2" width="36.28515625" customWidth="1"/>
    <col min="3" max="3" width="30.85546875" customWidth="1"/>
    <col min="4" max="4" width="28.7109375" customWidth="1"/>
    <col min="5" max="5" width="15.42578125" customWidth="1"/>
    <col min="6" max="6" width="15.28515625" customWidth="1"/>
    <col min="7" max="7" width="15.85546875" style="31" customWidth="1"/>
    <col min="8" max="8" width="16.85546875" customWidth="1"/>
    <col min="9" max="9" width="15.5703125" customWidth="1"/>
    <col min="10" max="10" width="13.7109375" customWidth="1"/>
    <col min="11" max="11" width="22.28515625" customWidth="1"/>
    <col min="13" max="13" width="13.85546875" customWidth="1"/>
  </cols>
  <sheetData>
    <row r="1" spans="1:12" ht="33.75" customHeight="1" x14ac:dyDescent="0.25">
      <c r="E1" s="223" t="s">
        <v>1204</v>
      </c>
      <c r="F1" s="223"/>
      <c r="G1" s="223"/>
      <c r="H1" s="223"/>
      <c r="I1" s="223"/>
      <c r="J1" s="223"/>
    </row>
    <row r="2" spans="1:12" ht="30.75" customHeight="1" x14ac:dyDescent="0.25">
      <c r="E2" s="223" t="s">
        <v>9</v>
      </c>
      <c r="F2" s="223"/>
      <c r="G2" s="223"/>
      <c r="H2" s="223"/>
      <c r="I2" s="223"/>
      <c r="J2" s="223"/>
    </row>
    <row r="3" spans="1:12" ht="30.75" customHeight="1" x14ac:dyDescent="0.25">
      <c r="E3" s="223" t="s">
        <v>10</v>
      </c>
      <c r="F3" s="223"/>
      <c r="G3" s="223"/>
      <c r="H3" s="223"/>
      <c r="I3" s="223"/>
      <c r="J3" s="223"/>
    </row>
    <row r="4" spans="1:12" ht="33.75" customHeight="1" x14ac:dyDescent="0.25">
      <c r="E4" s="223" t="s">
        <v>11</v>
      </c>
      <c r="F4" s="223"/>
      <c r="G4" s="223"/>
      <c r="H4" s="223"/>
      <c r="I4" s="223"/>
      <c r="J4" s="223"/>
    </row>
    <row r="5" spans="1:12" ht="27" customHeight="1" x14ac:dyDescent="0.25">
      <c r="E5" s="223" t="s">
        <v>1208</v>
      </c>
      <c r="F5" s="223"/>
      <c r="G5" s="223"/>
      <c r="H5" s="223"/>
      <c r="I5" s="223"/>
      <c r="J5" s="223"/>
    </row>
    <row r="6" spans="1:12" ht="18.75" customHeight="1" x14ac:dyDescent="0.4">
      <c r="E6" s="6"/>
      <c r="F6" s="224"/>
      <c r="G6" s="224"/>
      <c r="H6" s="224"/>
      <c r="I6" s="224"/>
      <c r="J6" s="224"/>
    </row>
    <row r="7" spans="1:12" ht="23.25" x14ac:dyDescent="0.35">
      <c r="A7" s="218" t="s">
        <v>359</v>
      </c>
      <c r="B7" s="218"/>
      <c r="C7" s="218"/>
      <c r="D7" s="218"/>
      <c r="E7" s="218"/>
      <c r="F7" s="218"/>
      <c r="G7" s="218"/>
      <c r="H7" s="218"/>
      <c r="I7" s="218"/>
      <c r="J7" s="218"/>
    </row>
    <row r="8" spans="1:12" ht="23.25" x14ac:dyDescent="0.35">
      <c r="A8" s="218" t="s">
        <v>12</v>
      </c>
      <c r="B8" s="218"/>
      <c r="C8" s="218"/>
      <c r="D8" s="218"/>
      <c r="E8" s="218"/>
      <c r="F8" s="218"/>
      <c r="G8" s="218"/>
      <c r="H8" s="218"/>
      <c r="I8" s="218"/>
      <c r="J8" s="218"/>
    </row>
    <row r="9" spans="1:12" ht="23.25" x14ac:dyDescent="0.35">
      <c r="A9" s="226" t="s">
        <v>1451</v>
      </c>
      <c r="B9" s="226"/>
      <c r="C9" s="226"/>
      <c r="D9" s="226"/>
      <c r="E9" s="226"/>
      <c r="F9" s="226"/>
      <c r="G9" s="226"/>
      <c r="H9" s="226"/>
      <c r="I9" s="226"/>
      <c r="J9" s="226"/>
    </row>
    <row r="10" spans="1:12" ht="19.5" customHeight="1" x14ac:dyDescent="0.35">
      <c r="A10" s="1"/>
      <c r="B10" s="1"/>
      <c r="C10" s="1"/>
      <c r="D10" s="1"/>
      <c r="E10" s="1"/>
      <c r="F10" s="1"/>
      <c r="G10" s="69"/>
      <c r="H10" s="217"/>
      <c r="I10" s="217"/>
      <c r="J10" s="217"/>
    </row>
    <row r="11" spans="1:12" ht="73.5" customHeight="1" x14ac:dyDescent="0.25">
      <c r="A11" s="207" t="s">
        <v>0</v>
      </c>
      <c r="B11" s="207" t="s">
        <v>1</v>
      </c>
      <c r="C11" s="207" t="s">
        <v>2</v>
      </c>
      <c r="D11" s="207" t="s">
        <v>1465</v>
      </c>
      <c r="E11" s="207"/>
      <c r="F11" s="207"/>
      <c r="G11" s="207"/>
      <c r="H11" s="207"/>
      <c r="I11" s="207"/>
      <c r="J11" s="207"/>
    </row>
    <row r="12" spans="1:12" ht="84.75" customHeight="1" x14ac:dyDescent="0.25">
      <c r="A12" s="207"/>
      <c r="B12" s="207"/>
      <c r="C12" s="207"/>
      <c r="D12" s="87" t="s">
        <v>360</v>
      </c>
      <c r="E12" s="87">
        <v>2025</v>
      </c>
      <c r="F12" s="87">
        <v>2026</v>
      </c>
      <c r="G12" s="87">
        <v>2027</v>
      </c>
      <c r="H12" s="87">
        <v>2028</v>
      </c>
      <c r="I12" s="87">
        <v>2029</v>
      </c>
      <c r="J12" s="87">
        <v>2030</v>
      </c>
    </row>
    <row r="13" spans="1:12" ht="30" customHeight="1" x14ac:dyDescent="0.25">
      <c r="A13" s="87">
        <v>1</v>
      </c>
      <c r="B13" s="87">
        <v>2</v>
      </c>
      <c r="C13" s="87">
        <v>3</v>
      </c>
      <c r="D13" s="87">
        <v>4</v>
      </c>
      <c r="E13" s="87">
        <v>5</v>
      </c>
      <c r="F13" s="87">
        <v>6</v>
      </c>
      <c r="G13" s="87">
        <v>7</v>
      </c>
      <c r="H13" s="87">
        <v>8</v>
      </c>
      <c r="I13" s="87">
        <v>9</v>
      </c>
      <c r="J13" s="87">
        <v>10</v>
      </c>
    </row>
    <row r="14" spans="1:12" ht="90.75" customHeight="1" x14ac:dyDescent="0.25">
      <c r="A14" s="87" t="s">
        <v>3</v>
      </c>
      <c r="B14" s="87" t="s">
        <v>1209</v>
      </c>
      <c r="C14" s="5" t="s">
        <v>360</v>
      </c>
      <c r="D14" s="45">
        <v>16</v>
      </c>
      <c r="E14" s="45">
        <v>2</v>
      </c>
      <c r="F14" s="45">
        <v>2</v>
      </c>
      <c r="G14" s="45">
        <v>3</v>
      </c>
      <c r="H14" s="45">
        <v>3</v>
      </c>
      <c r="I14" s="45">
        <v>3</v>
      </c>
      <c r="J14" s="45">
        <v>3</v>
      </c>
      <c r="L14" s="7"/>
    </row>
    <row r="15" spans="1:12" ht="39.75" customHeight="1" x14ac:dyDescent="0.25">
      <c r="A15" s="87"/>
      <c r="B15" s="87"/>
      <c r="C15" s="87" t="s">
        <v>1157</v>
      </c>
      <c r="D15" s="27"/>
      <c r="E15" s="27"/>
      <c r="F15" s="27"/>
      <c r="G15" s="71"/>
      <c r="H15" s="27"/>
      <c r="I15" s="12"/>
      <c r="J15" s="12"/>
    </row>
    <row r="16" spans="1:12" ht="58.5" customHeight="1" x14ac:dyDescent="0.25">
      <c r="A16" s="87"/>
      <c r="B16" s="87"/>
      <c r="C16" s="87" t="s">
        <v>1136</v>
      </c>
      <c r="D16" s="27">
        <v>1.5999999999999999</v>
      </c>
      <c r="E16" s="27">
        <v>0.4</v>
      </c>
      <c r="F16" s="27">
        <v>0.4</v>
      </c>
      <c r="G16" s="71">
        <v>0.2</v>
      </c>
      <c r="H16" s="27">
        <v>0.2</v>
      </c>
      <c r="I16" s="27">
        <v>0.2</v>
      </c>
      <c r="J16" s="27">
        <v>0.2</v>
      </c>
      <c r="K16" t="s">
        <v>1159</v>
      </c>
    </row>
    <row r="17" spans="1:10" ht="58.5" customHeight="1" x14ac:dyDescent="0.25">
      <c r="A17" s="87"/>
      <c r="B17" s="87"/>
      <c r="C17" s="87" t="s">
        <v>1137</v>
      </c>
      <c r="D17" s="27">
        <v>2</v>
      </c>
      <c r="E17" s="27">
        <v>0.4</v>
      </c>
      <c r="F17" s="27">
        <v>0.4</v>
      </c>
      <c r="G17" s="71">
        <v>0.3</v>
      </c>
      <c r="H17" s="27">
        <v>0.3</v>
      </c>
      <c r="I17" s="27">
        <v>0.3</v>
      </c>
      <c r="J17" s="27">
        <v>0.3</v>
      </c>
    </row>
    <row r="18" spans="1:10" ht="58.5" customHeight="1" x14ac:dyDescent="0.25">
      <c r="A18" s="87"/>
      <c r="B18" s="87"/>
      <c r="C18" s="87" t="s">
        <v>1138</v>
      </c>
      <c r="D18" s="27">
        <v>2.1</v>
      </c>
      <c r="E18" s="27">
        <v>0.45</v>
      </c>
      <c r="F18" s="27">
        <v>0.45</v>
      </c>
      <c r="G18" s="71">
        <v>0.3</v>
      </c>
      <c r="H18" s="27">
        <v>0.3</v>
      </c>
      <c r="I18" s="27">
        <v>0.3</v>
      </c>
      <c r="J18" s="27">
        <v>0.3</v>
      </c>
    </row>
    <row r="19" spans="1:10" ht="58.5" customHeight="1" x14ac:dyDescent="0.25">
      <c r="A19" s="87"/>
      <c r="B19" s="87"/>
      <c r="C19" s="87" t="s">
        <v>1139</v>
      </c>
      <c r="D19" s="27">
        <v>1.4</v>
      </c>
      <c r="E19" s="27">
        <v>0.3</v>
      </c>
      <c r="F19" s="27">
        <v>0.3</v>
      </c>
      <c r="G19" s="71">
        <v>0.2</v>
      </c>
      <c r="H19" s="27">
        <v>0.2</v>
      </c>
      <c r="I19" s="27">
        <v>0.2</v>
      </c>
      <c r="J19" s="27">
        <v>0.2</v>
      </c>
    </row>
    <row r="20" spans="1:10" ht="58.5" customHeight="1" x14ac:dyDescent="0.25">
      <c r="A20" s="87"/>
      <c r="B20" s="87"/>
      <c r="C20" s="87" t="s">
        <v>1140</v>
      </c>
      <c r="D20" s="27">
        <v>1.4</v>
      </c>
      <c r="E20" s="27">
        <v>0.3</v>
      </c>
      <c r="F20" s="27">
        <v>0.3</v>
      </c>
      <c r="G20" s="71">
        <v>0.2</v>
      </c>
      <c r="H20" s="27">
        <v>0.2</v>
      </c>
      <c r="I20" s="27">
        <v>0.2</v>
      </c>
      <c r="J20" s="27">
        <v>0.2</v>
      </c>
    </row>
    <row r="21" spans="1:10" ht="58.5" customHeight="1" x14ac:dyDescent="0.25">
      <c r="A21" s="87"/>
      <c r="B21" s="87"/>
      <c r="C21" s="87" t="s">
        <v>1141</v>
      </c>
      <c r="D21" s="27">
        <v>1.0999999999999999</v>
      </c>
      <c r="E21" s="27">
        <v>0.15</v>
      </c>
      <c r="F21" s="27">
        <v>0.15</v>
      </c>
      <c r="G21" s="71">
        <v>0.2</v>
      </c>
      <c r="H21" s="27">
        <v>0.2</v>
      </c>
      <c r="I21" s="27">
        <v>0.2</v>
      </c>
      <c r="J21" s="27">
        <v>0.2</v>
      </c>
    </row>
    <row r="22" spans="1:10" ht="58.5" customHeight="1" x14ac:dyDescent="0.25">
      <c r="A22" s="87"/>
      <c r="B22" s="87"/>
      <c r="C22" s="87" t="s">
        <v>1132</v>
      </c>
      <c r="D22" s="27">
        <v>0</v>
      </c>
      <c r="E22" s="45">
        <v>0</v>
      </c>
      <c r="F22" s="45">
        <v>0</v>
      </c>
      <c r="G22" s="71">
        <v>0</v>
      </c>
      <c r="H22" s="27">
        <v>0</v>
      </c>
      <c r="I22" s="27">
        <v>0</v>
      </c>
      <c r="J22" s="27">
        <v>0</v>
      </c>
    </row>
    <row r="23" spans="1:10" ht="58.5" customHeight="1" x14ac:dyDescent="0.25">
      <c r="A23" s="87"/>
      <c r="B23" s="87"/>
      <c r="C23" s="87" t="s">
        <v>7</v>
      </c>
      <c r="D23" s="27">
        <v>6.4</v>
      </c>
      <c r="E23" s="45">
        <v>0</v>
      </c>
      <c r="F23" s="45">
        <v>0</v>
      </c>
      <c r="G23" s="71">
        <v>1.6</v>
      </c>
      <c r="H23" s="27">
        <v>1.6</v>
      </c>
      <c r="I23" s="27">
        <v>1.6</v>
      </c>
      <c r="J23" s="27">
        <v>1.6</v>
      </c>
    </row>
    <row r="24" spans="1:10" ht="58.5" customHeight="1" x14ac:dyDescent="0.25">
      <c r="A24" s="87"/>
      <c r="B24" s="87"/>
      <c r="C24" s="87" t="s">
        <v>827</v>
      </c>
      <c r="D24" s="27">
        <v>0</v>
      </c>
      <c r="E24" s="45">
        <v>0</v>
      </c>
      <c r="F24" s="45">
        <v>0</v>
      </c>
      <c r="G24" s="70">
        <v>0</v>
      </c>
      <c r="H24" s="45">
        <v>0</v>
      </c>
      <c r="I24" s="45">
        <v>0</v>
      </c>
      <c r="J24" s="45">
        <v>0</v>
      </c>
    </row>
    <row r="25" spans="1:10" ht="58.5" customHeight="1" x14ac:dyDescent="0.25">
      <c r="A25" s="87"/>
      <c r="B25" s="87"/>
      <c r="C25" s="87" t="s">
        <v>1135</v>
      </c>
      <c r="D25" s="27">
        <v>0</v>
      </c>
      <c r="E25" s="27">
        <v>0</v>
      </c>
      <c r="F25" s="27">
        <v>0</v>
      </c>
      <c r="G25" s="71">
        <v>0</v>
      </c>
      <c r="H25" s="27">
        <v>0</v>
      </c>
      <c r="I25" s="27">
        <v>0</v>
      </c>
      <c r="J25" s="27">
        <v>0</v>
      </c>
    </row>
    <row r="26" spans="1:10" ht="73.5" customHeight="1" x14ac:dyDescent="0.25">
      <c r="A26" s="87" t="s">
        <v>4</v>
      </c>
      <c r="B26" s="87" t="s">
        <v>823</v>
      </c>
      <c r="C26" s="5" t="s">
        <v>360</v>
      </c>
      <c r="D26" s="27">
        <v>9.6</v>
      </c>
      <c r="E26" s="27">
        <v>2</v>
      </c>
      <c r="F26" s="27">
        <v>2</v>
      </c>
      <c r="G26" s="71">
        <v>1.4</v>
      </c>
      <c r="H26" s="27">
        <v>1.4</v>
      </c>
      <c r="I26" s="27">
        <v>1.4</v>
      </c>
      <c r="J26" s="27">
        <v>1.4</v>
      </c>
    </row>
    <row r="27" spans="1:10" ht="41.25" customHeight="1" x14ac:dyDescent="0.25">
      <c r="A27" s="87"/>
      <c r="B27" s="87"/>
      <c r="C27" s="87" t="s">
        <v>1157</v>
      </c>
      <c r="D27" s="27"/>
      <c r="E27" s="27"/>
      <c r="F27" s="27"/>
      <c r="G27" s="71"/>
      <c r="H27" s="27"/>
      <c r="I27" s="12"/>
      <c r="J27" s="12"/>
    </row>
    <row r="28" spans="1:10" ht="57" customHeight="1" x14ac:dyDescent="0.25">
      <c r="A28" s="87"/>
      <c r="B28" s="87"/>
      <c r="C28" s="87" t="s">
        <v>1136</v>
      </c>
      <c r="D28" s="27">
        <v>1.5999999999999999</v>
      </c>
      <c r="E28" s="27">
        <v>0.4</v>
      </c>
      <c r="F28" s="27">
        <v>0.4</v>
      </c>
      <c r="G28" s="71">
        <v>0.2</v>
      </c>
      <c r="H28" s="27">
        <v>0.2</v>
      </c>
      <c r="I28" s="27">
        <v>0.2</v>
      </c>
      <c r="J28" s="27">
        <v>0.2</v>
      </c>
    </row>
    <row r="29" spans="1:10" ht="57" customHeight="1" x14ac:dyDescent="0.25">
      <c r="A29" s="87"/>
      <c r="B29" s="87"/>
      <c r="C29" s="87" t="s">
        <v>1137</v>
      </c>
      <c r="D29" s="27">
        <v>2</v>
      </c>
      <c r="E29" s="27">
        <v>0.4</v>
      </c>
      <c r="F29" s="27">
        <v>0.4</v>
      </c>
      <c r="G29" s="71">
        <v>0.3</v>
      </c>
      <c r="H29" s="27">
        <v>0.3</v>
      </c>
      <c r="I29" s="27">
        <v>0.3</v>
      </c>
      <c r="J29" s="27">
        <v>0.3</v>
      </c>
    </row>
    <row r="30" spans="1:10" ht="57" customHeight="1" x14ac:dyDescent="0.25">
      <c r="A30" s="87"/>
      <c r="B30" s="87"/>
      <c r="C30" s="87" t="s">
        <v>1138</v>
      </c>
      <c r="D30" s="27">
        <v>2.1</v>
      </c>
      <c r="E30" s="27">
        <v>0.45</v>
      </c>
      <c r="F30" s="27">
        <v>0.45</v>
      </c>
      <c r="G30" s="71">
        <v>0.3</v>
      </c>
      <c r="H30" s="27">
        <v>0.3</v>
      </c>
      <c r="I30" s="27">
        <v>0.3</v>
      </c>
      <c r="J30" s="27">
        <v>0.3</v>
      </c>
    </row>
    <row r="31" spans="1:10" ht="57" customHeight="1" x14ac:dyDescent="0.25">
      <c r="A31" s="87"/>
      <c r="B31" s="87"/>
      <c r="C31" s="87" t="s">
        <v>1139</v>
      </c>
      <c r="D31" s="27">
        <v>1.4</v>
      </c>
      <c r="E31" s="27">
        <v>0.3</v>
      </c>
      <c r="F31" s="27">
        <v>0.3</v>
      </c>
      <c r="G31" s="71">
        <v>0.2</v>
      </c>
      <c r="H31" s="27">
        <v>0.2</v>
      </c>
      <c r="I31" s="27">
        <v>0.2</v>
      </c>
      <c r="J31" s="27">
        <v>0.2</v>
      </c>
    </row>
    <row r="32" spans="1:10" ht="57" customHeight="1" x14ac:dyDescent="0.25">
      <c r="A32" s="87"/>
      <c r="B32" s="87"/>
      <c r="C32" s="87" t="s">
        <v>1140</v>
      </c>
      <c r="D32" s="27">
        <v>1.4</v>
      </c>
      <c r="E32" s="27">
        <v>0.3</v>
      </c>
      <c r="F32" s="27">
        <v>0.3</v>
      </c>
      <c r="G32" s="71">
        <v>0.2</v>
      </c>
      <c r="H32" s="27">
        <v>0.2</v>
      </c>
      <c r="I32" s="27">
        <v>0.2</v>
      </c>
      <c r="J32" s="27">
        <v>0.2</v>
      </c>
    </row>
    <row r="33" spans="1:10" ht="57" customHeight="1" x14ac:dyDescent="0.25">
      <c r="A33" s="87"/>
      <c r="B33" s="87"/>
      <c r="C33" s="87" t="s">
        <v>1141</v>
      </c>
      <c r="D33" s="27">
        <v>1.0999999999999999</v>
      </c>
      <c r="E33" s="27">
        <v>0.15</v>
      </c>
      <c r="F33" s="27">
        <v>0.15</v>
      </c>
      <c r="G33" s="71">
        <v>0.2</v>
      </c>
      <c r="H33" s="27">
        <v>0.2</v>
      </c>
      <c r="I33" s="27">
        <v>0.2</v>
      </c>
      <c r="J33" s="27">
        <v>0.2</v>
      </c>
    </row>
    <row r="34" spans="1:10" ht="57" customHeight="1" x14ac:dyDescent="0.25">
      <c r="A34" s="87"/>
      <c r="B34" s="87"/>
      <c r="C34" s="87" t="s">
        <v>1135</v>
      </c>
      <c r="D34" s="27">
        <v>0</v>
      </c>
      <c r="E34" s="27">
        <v>0</v>
      </c>
      <c r="F34" s="27">
        <v>0</v>
      </c>
      <c r="G34" s="71">
        <v>0</v>
      </c>
      <c r="H34" s="27">
        <v>0</v>
      </c>
      <c r="I34" s="27">
        <v>0</v>
      </c>
      <c r="J34" s="27">
        <v>0</v>
      </c>
    </row>
    <row r="35" spans="1:10" ht="73.5" customHeight="1" x14ac:dyDescent="0.25">
      <c r="A35" s="87" t="s">
        <v>5</v>
      </c>
      <c r="B35" s="87" t="s">
        <v>824</v>
      </c>
      <c r="C35" s="5" t="s">
        <v>360</v>
      </c>
      <c r="D35" s="45">
        <v>6.4</v>
      </c>
      <c r="E35" s="45">
        <v>0</v>
      </c>
      <c r="F35" s="45">
        <v>0</v>
      </c>
      <c r="G35" s="45">
        <v>1.6</v>
      </c>
      <c r="H35" s="45">
        <v>1.6</v>
      </c>
      <c r="I35" s="45">
        <v>1.6</v>
      </c>
      <c r="J35" s="45">
        <v>1.6</v>
      </c>
    </row>
    <row r="36" spans="1:10" ht="34.5" customHeight="1" x14ac:dyDescent="0.25">
      <c r="A36" s="87"/>
      <c r="B36" s="87"/>
      <c r="C36" s="87" t="s">
        <v>1157</v>
      </c>
      <c r="D36" s="27"/>
      <c r="E36" s="27"/>
      <c r="F36" s="27"/>
      <c r="G36" s="71"/>
      <c r="H36" s="27"/>
      <c r="I36" s="12"/>
      <c r="J36" s="12"/>
    </row>
    <row r="37" spans="1:10" ht="56.25" x14ac:dyDescent="0.25">
      <c r="A37" s="87"/>
      <c r="B37" s="87"/>
      <c r="C37" s="87" t="s">
        <v>1136</v>
      </c>
      <c r="D37" s="27">
        <v>0</v>
      </c>
      <c r="E37" s="27">
        <v>0</v>
      </c>
      <c r="F37" s="27">
        <v>0</v>
      </c>
      <c r="G37" s="71">
        <v>0</v>
      </c>
      <c r="H37" s="27">
        <v>0</v>
      </c>
      <c r="I37" s="27">
        <v>0</v>
      </c>
      <c r="J37" s="27">
        <v>0</v>
      </c>
    </row>
    <row r="38" spans="1:10" ht="56.25" x14ac:dyDescent="0.25">
      <c r="A38" s="87"/>
      <c r="B38" s="87"/>
      <c r="C38" s="87" t="s">
        <v>1137</v>
      </c>
      <c r="D38" s="27">
        <v>0</v>
      </c>
      <c r="E38" s="27">
        <v>0</v>
      </c>
      <c r="F38" s="27">
        <v>0</v>
      </c>
      <c r="G38" s="71">
        <v>0</v>
      </c>
      <c r="H38" s="27">
        <v>0</v>
      </c>
      <c r="I38" s="27">
        <v>0</v>
      </c>
      <c r="J38" s="27">
        <v>0</v>
      </c>
    </row>
    <row r="39" spans="1:10" ht="54.75" customHeight="1" x14ac:dyDescent="0.25">
      <c r="A39" s="87"/>
      <c r="B39" s="87"/>
      <c r="C39" s="87" t="s">
        <v>1138</v>
      </c>
      <c r="D39" s="27">
        <v>0</v>
      </c>
      <c r="E39" s="27">
        <v>0</v>
      </c>
      <c r="F39" s="27">
        <v>0</v>
      </c>
      <c r="G39" s="71">
        <v>0</v>
      </c>
      <c r="H39" s="27">
        <v>0</v>
      </c>
      <c r="I39" s="27">
        <v>0</v>
      </c>
      <c r="J39" s="27">
        <v>0</v>
      </c>
    </row>
    <row r="40" spans="1:10" ht="54.75" customHeight="1" x14ac:dyDescent="0.25">
      <c r="A40" s="87"/>
      <c r="B40" s="87"/>
      <c r="C40" s="87" t="s">
        <v>1139</v>
      </c>
      <c r="D40" s="27">
        <v>0</v>
      </c>
      <c r="E40" s="27">
        <v>0</v>
      </c>
      <c r="F40" s="27">
        <v>0</v>
      </c>
      <c r="G40" s="71">
        <v>0</v>
      </c>
      <c r="H40" s="27">
        <v>0</v>
      </c>
      <c r="I40" s="27">
        <v>0</v>
      </c>
      <c r="J40" s="27">
        <v>0</v>
      </c>
    </row>
    <row r="41" spans="1:10" ht="54.75" customHeight="1" x14ac:dyDescent="0.25">
      <c r="A41" s="87"/>
      <c r="B41" s="87"/>
      <c r="C41" s="87" t="s">
        <v>1140</v>
      </c>
      <c r="D41" s="27">
        <v>0</v>
      </c>
      <c r="E41" s="27">
        <v>0</v>
      </c>
      <c r="F41" s="27">
        <v>0</v>
      </c>
      <c r="G41" s="71">
        <v>0</v>
      </c>
      <c r="H41" s="27">
        <v>0</v>
      </c>
      <c r="I41" s="27">
        <v>0</v>
      </c>
      <c r="J41" s="27">
        <v>0</v>
      </c>
    </row>
    <row r="42" spans="1:10" ht="54.75" customHeight="1" x14ac:dyDescent="0.25">
      <c r="A42" s="87"/>
      <c r="B42" s="87"/>
      <c r="C42" s="87" t="s">
        <v>1141</v>
      </c>
      <c r="D42" s="27">
        <v>0</v>
      </c>
      <c r="E42" s="27">
        <v>0</v>
      </c>
      <c r="F42" s="27">
        <v>0</v>
      </c>
      <c r="G42" s="71">
        <v>0</v>
      </c>
      <c r="H42" s="27">
        <v>0</v>
      </c>
      <c r="I42" s="27">
        <v>0</v>
      </c>
      <c r="J42" s="27">
        <v>0</v>
      </c>
    </row>
    <row r="43" spans="1:10" ht="54.75" customHeight="1" x14ac:dyDescent="0.25">
      <c r="A43" s="87"/>
      <c r="B43" s="87"/>
      <c r="C43" s="87" t="s">
        <v>1132</v>
      </c>
      <c r="D43" s="27">
        <v>0</v>
      </c>
      <c r="E43" s="27">
        <v>0</v>
      </c>
      <c r="F43" s="27">
        <v>0</v>
      </c>
      <c r="G43" s="71">
        <v>0</v>
      </c>
      <c r="H43" s="27">
        <v>0</v>
      </c>
      <c r="I43" s="27">
        <v>0</v>
      </c>
      <c r="J43" s="27">
        <v>0</v>
      </c>
    </row>
    <row r="44" spans="1:10" ht="54.75" customHeight="1" x14ac:dyDescent="0.25">
      <c r="A44" s="87"/>
      <c r="B44" s="87"/>
      <c r="C44" s="87" t="s">
        <v>7</v>
      </c>
      <c r="D44" s="27">
        <v>6.4</v>
      </c>
      <c r="E44" s="27">
        <v>0</v>
      </c>
      <c r="F44" s="27">
        <v>0</v>
      </c>
      <c r="G44" s="71">
        <v>1.6</v>
      </c>
      <c r="H44" s="27">
        <v>1.6</v>
      </c>
      <c r="I44" s="27">
        <v>1.6</v>
      </c>
      <c r="J44" s="27">
        <v>1.6</v>
      </c>
    </row>
    <row r="45" spans="1:10" ht="60" customHeight="1" x14ac:dyDescent="0.25">
      <c r="A45" s="225" t="s">
        <v>1565</v>
      </c>
      <c r="B45" s="225"/>
      <c r="C45" s="225"/>
      <c r="D45" s="225"/>
      <c r="E45" s="225"/>
      <c r="F45" s="225"/>
      <c r="G45" s="225"/>
      <c r="H45" s="225"/>
      <c r="I45" s="225"/>
      <c r="J45" s="225"/>
    </row>
    <row r="46" spans="1:10" ht="42.75" customHeight="1" x14ac:dyDescent="0.25">
      <c r="A46" s="225"/>
      <c r="B46" s="225"/>
      <c r="C46" s="225"/>
      <c r="D46" s="225"/>
      <c r="E46" s="225"/>
      <c r="F46" s="225"/>
      <c r="G46" s="225"/>
      <c r="H46" s="225"/>
      <c r="I46" s="225"/>
      <c r="J46" s="225"/>
    </row>
    <row r="47" spans="1:10" ht="32.25" hidden="1" customHeight="1" x14ac:dyDescent="0.3">
      <c r="A47" s="206" t="s">
        <v>1452</v>
      </c>
      <c r="B47" s="206"/>
      <c r="C47" s="206"/>
      <c r="D47" s="206"/>
      <c r="E47" s="206"/>
      <c r="F47" s="206"/>
      <c r="G47" s="206"/>
      <c r="H47" s="206"/>
      <c r="I47" s="206"/>
      <c r="J47" s="206"/>
    </row>
    <row r="48" spans="1:10" ht="22.5" hidden="1" customHeight="1" x14ac:dyDescent="0.3">
      <c r="A48" s="95" t="s">
        <v>1453</v>
      </c>
      <c r="B48" s="96"/>
      <c r="C48" s="96"/>
      <c r="D48" s="96"/>
      <c r="E48" s="96"/>
      <c r="F48" s="96"/>
      <c r="G48" s="96"/>
      <c r="H48" s="96"/>
      <c r="I48" s="96"/>
      <c r="J48" s="96"/>
    </row>
    <row r="49" spans="1:10" ht="73.5" customHeight="1" x14ac:dyDescent="0.45">
      <c r="A49" s="228" t="s">
        <v>1774</v>
      </c>
      <c r="B49" s="228"/>
      <c r="C49" s="228"/>
      <c r="D49" s="228"/>
      <c r="E49" s="121"/>
      <c r="F49" s="121"/>
      <c r="G49" s="227" t="s">
        <v>1775</v>
      </c>
      <c r="H49" s="227"/>
      <c r="I49" s="227"/>
      <c r="J49" s="121"/>
    </row>
  </sheetData>
  <mergeCells count="19">
    <mergeCell ref="G49:I49"/>
    <mergeCell ref="A49:D49"/>
    <mergeCell ref="B11:B12"/>
    <mergeCell ref="C11:C12"/>
    <mergeCell ref="D11:J11"/>
    <mergeCell ref="A47:J47"/>
    <mergeCell ref="F6:J6"/>
    <mergeCell ref="A45:J45"/>
    <mergeCell ref="A46:J46"/>
    <mergeCell ref="H10:J10"/>
    <mergeCell ref="A7:J7"/>
    <mergeCell ref="A8:J8"/>
    <mergeCell ref="A9:J9"/>
    <mergeCell ref="A11:A12"/>
    <mergeCell ref="E1:J1"/>
    <mergeCell ref="E2:J2"/>
    <mergeCell ref="E3:J3"/>
    <mergeCell ref="E4:J4"/>
    <mergeCell ref="E5:J5"/>
  </mergeCells>
  <pageMargins left="1.1811023622047245" right="0.70866141732283472" top="1.3779527559055118" bottom="0.78740157480314965" header="0.31496062992125984" footer="0.31496062992125984"/>
  <pageSetup paperSize="9" scale="57" orientation="landscape" r:id="rId1"/>
  <headerFooter differentFirst="1">
    <oddHeader>&amp;C&amp;"Times New Roman,обычный"&amp;14&amp;P</oddHeader>
  </headerFooter>
  <rowBreaks count="3" manualBreakCount="3">
    <brk id="17" max="9" man="1"/>
    <brk id="30" max="9" man="1"/>
    <brk id="42"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2"/>
  <sheetViews>
    <sheetView view="pageBreakPreview" topLeftCell="A40" zoomScale="90" zoomScaleNormal="60" zoomScaleSheetLayoutView="90" workbookViewId="0">
      <selection activeCell="D78" sqref="D78"/>
    </sheetView>
  </sheetViews>
  <sheetFormatPr defaultRowHeight="15" x14ac:dyDescent="0.25"/>
  <cols>
    <col min="1" max="1" width="15" customWidth="1"/>
    <col min="2" max="2" width="25.7109375" customWidth="1"/>
    <col min="3" max="3" width="22.7109375" customWidth="1"/>
    <col min="4" max="4" width="13.42578125" customWidth="1"/>
    <col min="5" max="5" width="12.42578125" customWidth="1"/>
    <col min="6" max="6" width="12.28515625" customWidth="1"/>
    <col min="7" max="7" width="12.140625" customWidth="1"/>
    <col min="8" max="8" width="11.42578125" customWidth="1"/>
    <col min="9" max="9" width="10.7109375" customWidth="1"/>
    <col min="10" max="10" width="12.140625" customWidth="1"/>
    <col min="11" max="11" width="11.28515625" customWidth="1"/>
    <col min="12" max="12" width="12.5703125" bestFit="1" customWidth="1"/>
    <col min="13" max="13" width="14.85546875" bestFit="1" customWidth="1"/>
    <col min="14" max="14" width="12.42578125" customWidth="1"/>
    <col min="16" max="16" width="16.7109375" customWidth="1"/>
  </cols>
  <sheetData>
    <row r="3" spans="1:11" ht="20.25" x14ac:dyDescent="0.25">
      <c r="F3" s="233" t="s">
        <v>1459</v>
      </c>
      <c r="G3" s="233"/>
      <c r="H3" s="233"/>
      <c r="I3" s="233"/>
      <c r="J3" s="233"/>
      <c r="K3" s="233"/>
    </row>
    <row r="4" spans="1:11" ht="20.25" x14ac:dyDescent="0.25">
      <c r="F4" s="233" t="s">
        <v>9</v>
      </c>
      <c r="G4" s="233"/>
      <c r="H4" s="233"/>
      <c r="I4" s="233"/>
      <c r="J4" s="233"/>
      <c r="K4" s="233"/>
    </row>
    <row r="5" spans="1:11" ht="20.25" x14ac:dyDescent="0.25">
      <c r="F5" s="233" t="s">
        <v>10</v>
      </c>
      <c r="G5" s="233"/>
      <c r="H5" s="233"/>
      <c r="I5" s="233"/>
      <c r="J5" s="233"/>
      <c r="K5" s="233"/>
    </row>
    <row r="6" spans="1:11" ht="20.25" x14ac:dyDescent="0.25">
      <c r="F6" s="233" t="s">
        <v>11</v>
      </c>
      <c r="G6" s="233"/>
      <c r="H6" s="233"/>
      <c r="I6" s="233"/>
      <c r="J6" s="233"/>
      <c r="K6" s="233"/>
    </row>
    <row r="7" spans="1:11" ht="20.25" x14ac:dyDescent="0.25">
      <c r="F7" s="233" t="s">
        <v>1208</v>
      </c>
      <c r="G7" s="233"/>
      <c r="H7" s="233"/>
      <c r="I7" s="233"/>
      <c r="J7" s="233"/>
      <c r="K7" s="233"/>
    </row>
    <row r="8" spans="1:11" ht="20.25" x14ac:dyDescent="0.3">
      <c r="F8" s="234"/>
      <c r="G8" s="234"/>
      <c r="H8" s="234"/>
      <c r="I8" s="234"/>
      <c r="J8" s="234"/>
      <c r="K8" s="234"/>
    </row>
    <row r="12" spans="1:11" ht="18.75" x14ac:dyDescent="0.25">
      <c r="A12" s="236" t="s">
        <v>361</v>
      </c>
      <c r="B12" s="236"/>
      <c r="C12" s="236"/>
      <c r="D12" s="236"/>
      <c r="E12" s="236"/>
      <c r="F12" s="236"/>
      <c r="G12" s="236"/>
      <c r="H12" s="236"/>
      <c r="I12" s="236"/>
      <c r="J12" s="236"/>
      <c r="K12" s="236"/>
    </row>
    <row r="13" spans="1:11" ht="18.75" x14ac:dyDescent="0.25">
      <c r="A13" s="236" t="s">
        <v>35</v>
      </c>
      <c r="B13" s="236"/>
      <c r="C13" s="236"/>
      <c r="D13" s="236"/>
      <c r="E13" s="236"/>
      <c r="F13" s="236"/>
      <c r="G13" s="236"/>
      <c r="H13" s="236"/>
      <c r="I13" s="236"/>
      <c r="J13" s="236"/>
      <c r="K13" s="236"/>
    </row>
    <row r="14" spans="1:11" ht="18.75" x14ac:dyDescent="0.25">
      <c r="A14" s="236" t="s">
        <v>36</v>
      </c>
      <c r="B14" s="236"/>
      <c r="C14" s="236"/>
      <c r="D14" s="236"/>
      <c r="E14" s="236"/>
      <c r="F14" s="236"/>
      <c r="G14" s="236"/>
      <c r="H14" s="236"/>
      <c r="I14" s="236"/>
      <c r="J14" s="236"/>
      <c r="K14" s="236"/>
    </row>
    <row r="15" spans="1:11" ht="18.75" x14ac:dyDescent="0.25">
      <c r="A15" s="237" t="s">
        <v>1450</v>
      </c>
      <c r="B15" s="237"/>
      <c r="C15" s="237"/>
      <c r="D15" s="237"/>
      <c r="E15" s="237"/>
      <c r="F15" s="237"/>
      <c r="G15" s="237"/>
      <c r="H15" s="237"/>
      <c r="I15" s="237"/>
      <c r="J15" s="237"/>
      <c r="K15" s="237"/>
    </row>
    <row r="16" spans="1:11" ht="18.75" x14ac:dyDescent="0.3">
      <c r="A16" s="92"/>
      <c r="B16" s="92"/>
      <c r="C16" s="92"/>
      <c r="D16" s="92"/>
      <c r="E16" s="92"/>
      <c r="F16" s="92"/>
      <c r="G16" s="92"/>
      <c r="H16" s="92"/>
      <c r="I16" s="93"/>
      <c r="J16" s="93"/>
      <c r="K16" s="93"/>
    </row>
    <row r="17" spans="1:14" ht="88.5" customHeight="1" x14ac:dyDescent="0.25">
      <c r="A17" s="235" t="s">
        <v>0</v>
      </c>
      <c r="B17" s="235" t="s">
        <v>1</v>
      </c>
      <c r="C17" s="235" t="s">
        <v>29</v>
      </c>
      <c r="D17" s="235" t="s">
        <v>1544</v>
      </c>
      <c r="E17" s="235"/>
      <c r="F17" s="235"/>
      <c r="G17" s="235"/>
      <c r="H17" s="235"/>
      <c r="I17" s="235"/>
      <c r="J17" s="235"/>
      <c r="K17" s="235"/>
    </row>
    <row r="18" spans="1:14" ht="15.75" x14ac:dyDescent="0.25">
      <c r="A18" s="235"/>
      <c r="B18" s="235"/>
      <c r="C18" s="235"/>
      <c r="D18" s="74" t="s">
        <v>360</v>
      </c>
      <c r="E18" s="74">
        <v>2018</v>
      </c>
      <c r="F18" s="74">
        <v>2019</v>
      </c>
      <c r="G18" s="74">
        <v>2020</v>
      </c>
      <c r="H18" s="74">
        <v>2021</v>
      </c>
      <c r="I18" s="74">
        <v>2022</v>
      </c>
      <c r="J18" s="74">
        <v>2023</v>
      </c>
      <c r="K18" s="74">
        <v>2024</v>
      </c>
    </row>
    <row r="19" spans="1:14" ht="15.75" x14ac:dyDescent="0.25">
      <c r="A19" s="73">
        <v>1</v>
      </c>
      <c r="B19" s="73">
        <v>2</v>
      </c>
      <c r="C19" s="73">
        <v>3</v>
      </c>
      <c r="D19" s="73">
        <v>4</v>
      </c>
      <c r="E19" s="73">
        <v>5</v>
      </c>
      <c r="F19" s="73">
        <v>6</v>
      </c>
      <c r="G19" s="73">
        <v>7</v>
      </c>
      <c r="H19" s="73">
        <v>8</v>
      </c>
      <c r="I19" s="73">
        <v>9</v>
      </c>
      <c r="J19" s="73">
        <v>10</v>
      </c>
      <c r="K19" s="73">
        <v>11</v>
      </c>
    </row>
    <row r="20" spans="1:14" ht="111.75" customHeight="1" x14ac:dyDescent="0.25">
      <c r="A20" s="9" t="s">
        <v>3</v>
      </c>
      <c r="B20" s="73" t="s">
        <v>1210</v>
      </c>
      <c r="C20" s="9" t="s">
        <v>30</v>
      </c>
      <c r="D20" s="29">
        <v>5208532.959999999</v>
      </c>
      <c r="E20" s="29">
        <v>498527.99</v>
      </c>
      <c r="F20" s="29">
        <v>518969.97</v>
      </c>
      <c r="G20" s="29">
        <v>481869.73</v>
      </c>
      <c r="H20" s="29">
        <v>601666.44000000006</v>
      </c>
      <c r="I20" s="29">
        <v>911907.13</v>
      </c>
      <c r="J20" s="29">
        <v>1684771.65</v>
      </c>
      <c r="K20" s="29">
        <v>510820.05</v>
      </c>
      <c r="L20" s="25">
        <f>SUM(E20:K20)</f>
        <v>5208532.96</v>
      </c>
      <c r="M20" s="7"/>
      <c r="N20" s="25"/>
    </row>
    <row r="21" spans="1:14" ht="20.25" customHeight="1" x14ac:dyDescent="0.25">
      <c r="A21" s="9"/>
      <c r="B21" s="9"/>
      <c r="C21" s="9" t="s">
        <v>31</v>
      </c>
      <c r="D21" s="29">
        <v>2425812.84</v>
      </c>
      <c r="E21" s="29">
        <v>293720.33999999997</v>
      </c>
      <c r="F21" s="29">
        <v>472180.08999999997</v>
      </c>
      <c r="G21" s="29">
        <v>369601.33999999997</v>
      </c>
      <c r="H21" s="29">
        <v>264762.19</v>
      </c>
      <c r="I21" s="29">
        <v>335974.98</v>
      </c>
      <c r="J21" s="29">
        <v>373343.77999999997</v>
      </c>
      <c r="K21" s="29">
        <v>316230.12</v>
      </c>
      <c r="L21" s="25">
        <f t="shared" ref="L21:L24" si="0">SUM(E21:K21)</f>
        <v>2425812.84</v>
      </c>
      <c r="M21" s="7"/>
    </row>
    <row r="22" spans="1:14" ht="30.75" customHeight="1" x14ac:dyDescent="0.25">
      <c r="A22" s="9"/>
      <c r="B22" s="9"/>
      <c r="C22" s="9" t="s">
        <v>32</v>
      </c>
      <c r="D22" s="29">
        <v>2637441.86</v>
      </c>
      <c r="E22" s="29">
        <v>113666.5</v>
      </c>
      <c r="F22" s="29">
        <v>33226.329999999994</v>
      </c>
      <c r="G22" s="29">
        <v>103741.39</v>
      </c>
      <c r="H22" s="29">
        <v>324444.86</v>
      </c>
      <c r="I22" s="29">
        <v>571098.42000000004</v>
      </c>
      <c r="J22" s="29">
        <v>1296680.43</v>
      </c>
      <c r="K22" s="29">
        <v>194583.93</v>
      </c>
      <c r="L22" s="25">
        <f t="shared" si="0"/>
        <v>2637441.86</v>
      </c>
      <c r="M22" s="7"/>
    </row>
    <row r="23" spans="1:14" ht="25.5" x14ac:dyDescent="0.25">
      <c r="A23" s="9"/>
      <c r="B23" s="9"/>
      <c r="C23" s="9" t="s">
        <v>33</v>
      </c>
      <c r="D23" s="29">
        <v>52653.72</v>
      </c>
      <c r="E23" s="29">
        <v>816.6099999999999</v>
      </c>
      <c r="F23" s="29">
        <v>13563.55</v>
      </c>
      <c r="G23" s="29">
        <v>6227</v>
      </c>
      <c r="H23" s="29">
        <v>12459.39</v>
      </c>
      <c r="I23" s="29">
        <v>4833.7299999999996</v>
      </c>
      <c r="J23" s="29">
        <v>14747.44</v>
      </c>
      <c r="K23" s="29">
        <v>6</v>
      </c>
      <c r="L23" s="25">
        <f t="shared" si="0"/>
        <v>52653.72</v>
      </c>
      <c r="M23" s="7"/>
    </row>
    <row r="24" spans="1:14" x14ac:dyDescent="0.25">
      <c r="A24" s="9"/>
      <c r="B24" s="9"/>
      <c r="C24" s="9" t="s">
        <v>34</v>
      </c>
      <c r="D24" s="29">
        <v>92624.540000000008</v>
      </c>
      <c r="E24" s="29">
        <v>90324.540000000008</v>
      </c>
      <c r="F24" s="29">
        <v>0</v>
      </c>
      <c r="G24" s="29">
        <v>2300</v>
      </c>
      <c r="H24" s="29">
        <v>0</v>
      </c>
      <c r="I24" s="29">
        <v>0</v>
      </c>
      <c r="J24" s="29">
        <v>0</v>
      </c>
      <c r="K24" s="29">
        <v>0</v>
      </c>
      <c r="L24" s="25">
        <f t="shared" si="0"/>
        <v>92624.540000000008</v>
      </c>
      <c r="M24" s="7"/>
    </row>
    <row r="25" spans="1:14" ht="38.25" x14ac:dyDescent="0.25">
      <c r="A25" s="9" t="s">
        <v>4</v>
      </c>
      <c r="B25" s="9" t="s">
        <v>823</v>
      </c>
      <c r="C25" s="9" t="s">
        <v>30</v>
      </c>
      <c r="D25" s="29">
        <v>1361998.5100000002</v>
      </c>
      <c r="E25" s="29">
        <v>328431.73</v>
      </c>
      <c r="F25" s="29">
        <v>222052.95</v>
      </c>
      <c r="G25" s="29">
        <v>220158.69</v>
      </c>
      <c r="H25" s="29">
        <v>169620.78</v>
      </c>
      <c r="I25" s="29">
        <v>112139.76999999999</v>
      </c>
      <c r="J25" s="29">
        <v>122592.59</v>
      </c>
      <c r="K25" s="29">
        <v>187002</v>
      </c>
    </row>
    <row r="26" spans="1:14" x14ac:dyDescent="0.25">
      <c r="A26" s="9"/>
      <c r="B26" s="9"/>
      <c r="C26" s="9" t="s">
        <v>31</v>
      </c>
      <c r="D26" s="29">
        <v>923618.27</v>
      </c>
      <c r="E26" s="29">
        <v>207559.27</v>
      </c>
      <c r="F26" s="29">
        <v>217093.26</v>
      </c>
      <c r="G26" s="29">
        <v>214881.51</v>
      </c>
      <c r="H26" s="29">
        <v>165974.49</v>
      </c>
      <c r="I26" s="29">
        <v>108848.37</v>
      </c>
      <c r="J26" s="29">
        <v>9261.3700000000008</v>
      </c>
      <c r="K26" s="29">
        <v>0</v>
      </c>
    </row>
    <row r="27" spans="1:14" ht="34.5" customHeight="1" x14ac:dyDescent="0.25">
      <c r="A27" s="9"/>
      <c r="B27" s="9"/>
      <c r="C27" s="9" t="s">
        <v>32</v>
      </c>
      <c r="D27" s="29">
        <v>349671.78</v>
      </c>
      <c r="E27" s="29">
        <v>36628.14</v>
      </c>
      <c r="F27" s="29">
        <v>4430.47</v>
      </c>
      <c r="G27" s="29">
        <v>4385.34</v>
      </c>
      <c r="H27" s="29">
        <v>3387.23</v>
      </c>
      <c r="I27" s="29">
        <v>2221.4</v>
      </c>
      <c r="J27" s="29">
        <v>111619.2</v>
      </c>
      <c r="K27" s="29">
        <v>187000</v>
      </c>
    </row>
    <row r="28" spans="1:14" ht="25.5" x14ac:dyDescent="0.25">
      <c r="A28" s="9"/>
      <c r="B28" s="9"/>
      <c r="C28" s="9" t="s">
        <v>33</v>
      </c>
      <c r="D28" s="29">
        <v>4730.58</v>
      </c>
      <c r="E28" s="29">
        <v>266.44</v>
      </c>
      <c r="F28" s="29">
        <v>529.22</v>
      </c>
      <c r="G28" s="29">
        <v>891.84</v>
      </c>
      <c r="H28" s="29">
        <v>259.06</v>
      </c>
      <c r="I28" s="29">
        <v>1070</v>
      </c>
      <c r="J28" s="29">
        <v>1712.02</v>
      </c>
      <c r="K28" s="29">
        <v>2</v>
      </c>
      <c r="M28" s="25"/>
    </row>
    <row r="29" spans="1:14" x14ac:dyDescent="0.25">
      <c r="A29" s="9"/>
      <c r="B29" s="9"/>
      <c r="C29" s="9" t="s">
        <v>34</v>
      </c>
      <c r="D29" s="29">
        <v>83977.88</v>
      </c>
      <c r="E29" s="29">
        <v>83977.88</v>
      </c>
      <c r="F29" s="29">
        <v>0</v>
      </c>
      <c r="G29" s="29">
        <v>0</v>
      </c>
      <c r="H29" s="29">
        <v>0</v>
      </c>
      <c r="I29" s="29">
        <v>0</v>
      </c>
      <c r="J29" s="29">
        <v>0</v>
      </c>
      <c r="K29" s="29">
        <v>0</v>
      </c>
    </row>
    <row r="30" spans="1:14" ht="25.5" x14ac:dyDescent="0.25">
      <c r="A30" s="9" t="s">
        <v>5</v>
      </c>
      <c r="B30" s="9" t="s">
        <v>824</v>
      </c>
      <c r="C30" s="9" t="s">
        <v>30</v>
      </c>
      <c r="D30" s="29">
        <v>3846534.45</v>
      </c>
      <c r="E30" s="29">
        <v>170096.26</v>
      </c>
      <c r="F30" s="29">
        <v>296917.02</v>
      </c>
      <c r="G30" s="29">
        <v>261711.04</v>
      </c>
      <c r="H30" s="29">
        <v>432045.66000000003</v>
      </c>
      <c r="I30" s="29">
        <v>799767.36</v>
      </c>
      <c r="J30" s="29">
        <v>1562179.0599999998</v>
      </c>
      <c r="K30" s="29">
        <v>323818.05</v>
      </c>
      <c r="L30" s="25"/>
    </row>
    <row r="31" spans="1:14" x14ac:dyDescent="0.25">
      <c r="A31" s="9"/>
      <c r="B31" s="9"/>
      <c r="C31" s="9" t="s">
        <v>31</v>
      </c>
      <c r="D31" s="29">
        <v>1502194.5699999998</v>
      </c>
      <c r="E31" s="29">
        <v>86161.07</v>
      </c>
      <c r="F31" s="29">
        <v>255086.83</v>
      </c>
      <c r="G31" s="29">
        <v>154719.82999999999</v>
      </c>
      <c r="H31" s="29">
        <v>98787.7</v>
      </c>
      <c r="I31" s="29">
        <v>227126.61</v>
      </c>
      <c r="J31" s="29">
        <v>364082.41</v>
      </c>
      <c r="K31" s="29">
        <v>316230.12</v>
      </c>
      <c r="L31" s="25"/>
    </row>
    <row r="32" spans="1:14" ht="30.75" customHeight="1" x14ac:dyDescent="0.25">
      <c r="A32" s="9"/>
      <c r="B32" s="9"/>
      <c r="C32" s="9" t="s">
        <v>32</v>
      </c>
      <c r="D32" s="29">
        <v>2287770.08</v>
      </c>
      <c r="E32" s="29">
        <v>77038.36</v>
      </c>
      <c r="F32" s="29">
        <v>28795.859999999997</v>
      </c>
      <c r="G32" s="29">
        <v>99356.05</v>
      </c>
      <c r="H32" s="29">
        <v>321057.63</v>
      </c>
      <c r="I32" s="29">
        <v>568877.02</v>
      </c>
      <c r="J32" s="29">
        <v>1185061.23</v>
      </c>
      <c r="K32" s="29">
        <v>7583.93</v>
      </c>
      <c r="L32" s="25"/>
    </row>
    <row r="33" spans="1:13" ht="25.5" x14ac:dyDescent="0.25">
      <c r="A33" s="9"/>
      <c r="B33" s="9"/>
      <c r="C33" s="9" t="s">
        <v>33</v>
      </c>
      <c r="D33" s="29">
        <v>47923.14</v>
      </c>
      <c r="E33" s="29">
        <v>550.16999999999996</v>
      </c>
      <c r="F33" s="29">
        <v>13034.33</v>
      </c>
      <c r="G33" s="29">
        <v>5335.16</v>
      </c>
      <c r="H33" s="29">
        <v>12200.33</v>
      </c>
      <c r="I33" s="29">
        <v>3763.73</v>
      </c>
      <c r="J33" s="29">
        <v>13035.42</v>
      </c>
      <c r="K33" s="29">
        <v>4</v>
      </c>
      <c r="L33" s="25"/>
    </row>
    <row r="34" spans="1:13" x14ac:dyDescent="0.25">
      <c r="A34" s="9"/>
      <c r="B34" s="9"/>
      <c r="C34" s="9" t="s">
        <v>34</v>
      </c>
      <c r="D34" s="29">
        <v>8646.66</v>
      </c>
      <c r="E34" s="29">
        <v>6346.66</v>
      </c>
      <c r="F34" s="29">
        <v>0</v>
      </c>
      <c r="G34" s="29">
        <v>2300</v>
      </c>
      <c r="H34" s="29">
        <v>0</v>
      </c>
      <c r="I34" s="29">
        <v>0</v>
      </c>
      <c r="J34" s="29">
        <v>0</v>
      </c>
      <c r="K34" s="29">
        <v>0</v>
      </c>
      <c r="L34" s="25"/>
    </row>
    <row r="35" spans="1:13" ht="101.25" customHeight="1" x14ac:dyDescent="0.25">
      <c r="A35" s="9" t="s">
        <v>6</v>
      </c>
      <c r="B35" s="9" t="s">
        <v>825</v>
      </c>
      <c r="C35" s="9" t="s">
        <v>30</v>
      </c>
      <c r="D35" s="30">
        <v>0</v>
      </c>
      <c r="E35" s="30">
        <v>0</v>
      </c>
      <c r="F35" s="30">
        <v>0</v>
      </c>
      <c r="G35" s="30">
        <v>0</v>
      </c>
      <c r="H35" s="30">
        <v>0</v>
      </c>
      <c r="I35" s="30">
        <v>0</v>
      </c>
      <c r="J35" s="30">
        <v>0</v>
      </c>
      <c r="K35" s="30">
        <v>0</v>
      </c>
      <c r="M35" s="25"/>
    </row>
    <row r="36" spans="1:13" ht="33.75" customHeight="1" x14ac:dyDescent="0.25">
      <c r="A36" s="9"/>
      <c r="B36" s="9"/>
      <c r="C36" s="9" t="s">
        <v>31</v>
      </c>
      <c r="D36" s="29">
        <v>0</v>
      </c>
      <c r="E36" s="29">
        <v>0</v>
      </c>
      <c r="F36" s="29">
        <v>0</v>
      </c>
      <c r="G36" s="29">
        <v>0</v>
      </c>
      <c r="H36" s="29">
        <v>0</v>
      </c>
      <c r="I36" s="29">
        <v>0</v>
      </c>
      <c r="J36" s="29">
        <v>0</v>
      </c>
      <c r="K36" s="29">
        <v>0</v>
      </c>
    </row>
    <row r="37" spans="1:13" ht="36.75" customHeight="1" x14ac:dyDescent="0.25">
      <c r="A37" s="9"/>
      <c r="B37" s="9"/>
      <c r="C37" s="9" t="s">
        <v>32</v>
      </c>
      <c r="D37" s="29">
        <v>0</v>
      </c>
      <c r="E37" s="29">
        <v>0</v>
      </c>
      <c r="F37" s="29">
        <v>0</v>
      </c>
      <c r="G37" s="29">
        <v>0</v>
      </c>
      <c r="H37" s="29">
        <v>0</v>
      </c>
      <c r="I37" s="29">
        <v>0</v>
      </c>
      <c r="J37" s="29">
        <v>0</v>
      </c>
      <c r="K37" s="29">
        <v>0</v>
      </c>
    </row>
    <row r="38" spans="1:13" ht="36" customHeight="1" x14ac:dyDescent="0.25">
      <c r="A38" s="9"/>
      <c r="B38" s="9"/>
      <c r="C38" s="9" t="s">
        <v>33</v>
      </c>
      <c r="D38" s="29">
        <v>0</v>
      </c>
      <c r="E38" s="29">
        <v>0</v>
      </c>
      <c r="F38" s="29">
        <v>0</v>
      </c>
      <c r="G38" s="29">
        <v>0</v>
      </c>
      <c r="H38" s="29">
        <v>0</v>
      </c>
      <c r="I38" s="29">
        <v>0</v>
      </c>
      <c r="J38" s="29">
        <v>0</v>
      </c>
      <c r="K38" s="29">
        <v>0</v>
      </c>
    </row>
    <row r="39" spans="1:13" x14ac:dyDescent="0.25">
      <c r="A39" s="9"/>
      <c r="B39" s="9"/>
      <c r="C39" s="9" t="s">
        <v>34</v>
      </c>
      <c r="D39" s="29">
        <v>0</v>
      </c>
      <c r="E39" s="29">
        <v>0</v>
      </c>
      <c r="F39" s="29">
        <v>0</v>
      </c>
      <c r="G39" s="29">
        <v>0</v>
      </c>
      <c r="H39" s="29">
        <v>0</v>
      </c>
      <c r="I39" s="29">
        <v>0</v>
      </c>
      <c r="J39" s="29">
        <v>0</v>
      </c>
      <c r="K39" s="29">
        <v>0</v>
      </c>
    </row>
    <row r="40" spans="1:13" ht="25.5" x14ac:dyDescent="0.25">
      <c r="A40" s="9" t="s">
        <v>808</v>
      </c>
      <c r="B40" s="9" t="s">
        <v>826</v>
      </c>
      <c r="C40" s="9" t="s">
        <v>30</v>
      </c>
      <c r="D40" s="29">
        <v>0</v>
      </c>
      <c r="E40" s="29">
        <v>0</v>
      </c>
      <c r="F40" s="29">
        <v>0</v>
      </c>
      <c r="G40" s="29">
        <v>0</v>
      </c>
      <c r="H40" s="29">
        <v>0</v>
      </c>
      <c r="I40" s="29">
        <v>0</v>
      </c>
      <c r="J40" s="29">
        <v>0</v>
      </c>
      <c r="K40" s="29">
        <v>0</v>
      </c>
    </row>
    <row r="41" spans="1:13" x14ac:dyDescent="0.25">
      <c r="A41" s="9"/>
      <c r="B41" s="9"/>
      <c r="C41" s="9" t="s">
        <v>31</v>
      </c>
      <c r="D41" s="29">
        <v>0</v>
      </c>
      <c r="E41" s="29">
        <v>0</v>
      </c>
      <c r="F41" s="29">
        <v>0</v>
      </c>
      <c r="G41" s="29">
        <v>0</v>
      </c>
      <c r="H41" s="29">
        <v>0</v>
      </c>
      <c r="I41" s="29">
        <v>0</v>
      </c>
      <c r="J41" s="29">
        <v>0</v>
      </c>
      <c r="K41" s="29">
        <v>0</v>
      </c>
    </row>
    <row r="42" spans="1:13" x14ac:dyDescent="0.25">
      <c r="A42" s="9"/>
      <c r="B42" s="9"/>
      <c r="C42" s="9" t="s">
        <v>32</v>
      </c>
      <c r="D42" s="29">
        <v>0</v>
      </c>
      <c r="E42" s="29">
        <v>0</v>
      </c>
      <c r="F42" s="29">
        <v>0</v>
      </c>
      <c r="G42" s="29">
        <v>0</v>
      </c>
      <c r="H42" s="29">
        <v>0</v>
      </c>
      <c r="I42" s="29">
        <v>0</v>
      </c>
      <c r="J42" s="29">
        <v>0</v>
      </c>
      <c r="K42" s="29">
        <v>0</v>
      </c>
    </row>
    <row r="43" spans="1:13" ht="25.5" x14ac:dyDescent="0.25">
      <c r="A43" s="9"/>
      <c r="B43" s="61"/>
      <c r="C43" s="9" t="s">
        <v>33</v>
      </c>
      <c r="D43" s="29">
        <v>0</v>
      </c>
      <c r="E43" s="29">
        <v>0</v>
      </c>
      <c r="F43" s="29">
        <v>0</v>
      </c>
      <c r="G43" s="29">
        <v>0</v>
      </c>
      <c r="H43" s="29">
        <v>0</v>
      </c>
      <c r="I43" s="29">
        <v>0</v>
      </c>
      <c r="J43" s="29">
        <v>0</v>
      </c>
      <c r="K43" s="29">
        <v>0</v>
      </c>
    </row>
    <row r="44" spans="1:13" x14ac:dyDescent="0.25">
      <c r="A44" s="9"/>
      <c r="B44" s="62"/>
      <c r="C44" s="9" t="s">
        <v>34</v>
      </c>
      <c r="D44" s="29">
        <v>0</v>
      </c>
      <c r="E44" s="29">
        <v>0</v>
      </c>
      <c r="F44" s="29">
        <v>0</v>
      </c>
      <c r="G44" s="29">
        <v>0</v>
      </c>
      <c r="H44" s="29">
        <v>0</v>
      </c>
      <c r="I44" s="29">
        <v>0</v>
      </c>
      <c r="J44" s="29">
        <v>0</v>
      </c>
      <c r="K44" s="29">
        <v>0</v>
      </c>
    </row>
    <row r="45" spans="1:13" x14ac:dyDescent="0.25">
      <c r="A45" s="56"/>
      <c r="B45" s="56"/>
      <c r="C45" s="56"/>
      <c r="D45" s="57"/>
      <c r="E45" s="57"/>
      <c r="F45" s="57"/>
      <c r="G45" s="57"/>
      <c r="H45" s="57"/>
      <c r="I45" s="57"/>
      <c r="J45" s="57"/>
      <c r="K45" s="57"/>
    </row>
    <row r="46" spans="1:13" x14ac:dyDescent="0.25">
      <c r="A46" s="56"/>
      <c r="B46" s="56"/>
      <c r="C46" s="56"/>
      <c r="D46" s="57"/>
      <c r="E46" s="57"/>
      <c r="F46" s="57"/>
      <c r="G46" s="57"/>
      <c r="H46" s="57"/>
      <c r="I46" s="57"/>
      <c r="J46" s="57"/>
      <c r="K46" s="57"/>
    </row>
    <row r="47" spans="1:13" ht="15" customHeight="1" x14ac:dyDescent="0.25">
      <c r="A47" s="229" t="s">
        <v>1545</v>
      </c>
      <c r="B47" s="229"/>
      <c r="C47" s="229"/>
      <c r="D47" s="229"/>
      <c r="E47" s="229"/>
      <c r="F47" s="229"/>
      <c r="G47" s="229"/>
      <c r="H47" s="229"/>
      <c r="I47" s="229"/>
      <c r="J47" s="229"/>
      <c r="K47" s="229"/>
    </row>
    <row r="48" spans="1:13" ht="30.75" customHeight="1" x14ac:dyDescent="0.25">
      <c r="A48" s="229"/>
      <c r="B48" s="229"/>
      <c r="C48" s="229"/>
      <c r="D48" s="229"/>
      <c r="E48" s="229"/>
      <c r="F48" s="229"/>
      <c r="G48" s="229"/>
      <c r="H48" s="229"/>
      <c r="I48" s="229"/>
      <c r="J48" s="229"/>
      <c r="K48" s="229"/>
    </row>
    <row r="49" spans="1:11" ht="18.75" hidden="1" x14ac:dyDescent="0.3">
      <c r="A49" s="206" t="s">
        <v>1452</v>
      </c>
      <c r="B49" s="206"/>
      <c r="C49" s="206"/>
      <c r="D49" s="206"/>
      <c r="E49" s="206"/>
      <c r="F49" s="206"/>
      <c r="G49" s="206"/>
      <c r="H49" s="206"/>
      <c r="I49" s="206"/>
      <c r="J49" s="206"/>
    </row>
    <row r="50" spans="1:11" ht="18.75" hidden="1" x14ac:dyDescent="0.3">
      <c r="A50" s="95" t="s">
        <v>1454</v>
      </c>
      <c r="B50" s="96"/>
      <c r="C50" s="96"/>
      <c r="D50" s="96"/>
      <c r="E50" s="96"/>
      <c r="F50" s="96"/>
      <c r="G50" s="96"/>
      <c r="H50" s="96"/>
      <c r="I50" s="96"/>
      <c r="J50" s="96"/>
    </row>
    <row r="51" spans="1:11" ht="18.75" x14ac:dyDescent="0.3">
      <c r="A51" s="232"/>
      <c r="B51" s="232"/>
      <c r="C51" s="232"/>
      <c r="D51" s="232"/>
      <c r="E51" s="232"/>
      <c r="F51" s="232"/>
      <c r="G51" s="232"/>
      <c r="H51" s="232"/>
      <c r="I51" s="232"/>
      <c r="J51" s="232"/>
      <c r="K51" s="232"/>
    </row>
    <row r="52" spans="1:11" ht="57" customHeight="1" x14ac:dyDescent="0.3">
      <c r="A52" s="231" t="s">
        <v>1774</v>
      </c>
      <c r="B52" s="231"/>
      <c r="C52" s="231"/>
      <c r="D52" s="231"/>
      <c r="E52" s="231"/>
      <c r="I52" s="230" t="s">
        <v>1775</v>
      </c>
      <c r="J52" s="230"/>
    </row>
  </sheetData>
  <mergeCells count="20">
    <mergeCell ref="F8:K8"/>
    <mergeCell ref="A17:A18"/>
    <mergeCell ref="B17:B18"/>
    <mergeCell ref="C17:C18"/>
    <mergeCell ref="A12:K12"/>
    <mergeCell ref="A13:K13"/>
    <mergeCell ref="A14:K14"/>
    <mergeCell ref="A15:K15"/>
    <mergeCell ref="D17:K17"/>
    <mergeCell ref="F3:K3"/>
    <mergeCell ref="F4:K4"/>
    <mergeCell ref="F5:K5"/>
    <mergeCell ref="F6:K6"/>
    <mergeCell ref="F7:K7"/>
    <mergeCell ref="A47:K47"/>
    <mergeCell ref="A48:K48"/>
    <mergeCell ref="A49:J49"/>
    <mergeCell ref="I52:J52"/>
    <mergeCell ref="A52:E52"/>
    <mergeCell ref="A51:K51"/>
  </mergeCells>
  <pageMargins left="1.1811023622047245" right="0.70866141732283472" top="1.3779527559055118" bottom="0.78740157480314965" header="0.31496062992125984" footer="0.31496062992125984"/>
  <pageSetup paperSize="9" scale="78" orientation="landscape" r:id="rId1"/>
  <rowBreaks count="2" manualBreakCount="2">
    <brk id="20" max="16383" man="1"/>
    <brk id="37"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38"/>
  <sheetViews>
    <sheetView view="pageBreakPreview" topLeftCell="A13" zoomScale="90" zoomScaleNormal="60" zoomScaleSheetLayoutView="90" workbookViewId="0">
      <selection activeCell="A35" sqref="A35:J35"/>
    </sheetView>
  </sheetViews>
  <sheetFormatPr defaultRowHeight="15" x14ac:dyDescent="0.25"/>
  <cols>
    <col min="1" max="1" width="15" customWidth="1"/>
    <col min="2" max="2" width="26.85546875" customWidth="1"/>
    <col min="3" max="3" width="22.7109375" customWidth="1"/>
    <col min="4" max="4" width="13.42578125" customWidth="1"/>
    <col min="5" max="5" width="12.42578125" customWidth="1"/>
    <col min="6" max="6" width="12.28515625" customWidth="1"/>
    <col min="7" max="7" width="12.140625" customWidth="1"/>
    <col min="8" max="8" width="11.42578125" customWidth="1"/>
    <col min="9" max="9" width="10.42578125" customWidth="1"/>
    <col min="10" max="10" width="11.28515625" customWidth="1"/>
    <col min="11" max="11" width="12.5703125" bestFit="1" customWidth="1"/>
    <col min="12" max="12" width="14.85546875" bestFit="1" customWidth="1"/>
    <col min="13" max="13" width="12.42578125" customWidth="1"/>
    <col min="14" max="14" width="15" customWidth="1"/>
    <col min="15" max="15" width="16.7109375" customWidth="1"/>
  </cols>
  <sheetData>
    <row r="3" spans="1:10" ht="20.25" x14ac:dyDescent="0.25">
      <c r="E3" s="233" t="s">
        <v>1203</v>
      </c>
      <c r="F3" s="233"/>
      <c r="G3" s="233"/>
      <c r="H3" s="233"/>
      <c r="I3" s="233"/>
      <c r="J3" s="233"/>
    </row>
    <row r="4" spans="1:10" ht="20.25" x14ac:dyDescent="0.25">
      <c r="E4" s="233" t="s">
        <v>9</v>
      </c>
      <c r="F4" s="233"/>
      <c r="G4" s="233"/>
      <c r="H4" s="233"/>
      <c r="I4" s="233"/>
      <c r="J4" s="233"/>
    </row>
    <row r="5" spans="1:10" ht="20.25" x14ac:dyDescent="0.25">
      <c r="E5" s="233" t="s">
        <v>10</v>
      </c>
      <c r="F5" s="233"/>
      <c r="G5" s="233"/>
      <c r="H5" s="233"/>
      <c r="I5" s="233"/>
      <c r="J5" s="233"/>
    </row>
    <row r="6" spans="1:10" ht="20.25" x14ac:dyDescent="0.25">
      <c r="E6" s="233" t="s">
        <v>11</v>
      </c>
      <c r="F6" s="233"/>
      <c r="G6" s="233"/>
      <c r="H6" s="233"/>
      <c r="I6" s="233"/>
      <c r="J6" s="233"/>
    </row>
    <row r="7" spans="1:10" ht="20.25" x14ac:dyDescent="0.25">
      <c r="E7" s="233" t="s">
        <v>1208</v>
      </c>
      <c r="F7" s="233"/>
      <c r="G7" s="233"/>
      <c r="H7" s="233"/>
      <c r="I7" s="233"/>
      <c r="J7" s="233"/>
    </row>
    <row r="8" spans="1:10" ht="20.25" x14ac:dyDescent="0.3">
      <c r="E8" s="234"/>
      <c r="F8" s="234"/>
      <c r="G8" s="234"/>
      <c r="H8" s="234"/>
      <c r="I8" s="234"/>
      <c r="J8" s="234"/>
    </row>
    <row r="9" spans="1:10" ht="18.75" x14ac:dyDescent="0.25">
      <c r="A9" s="236" t="s">
        <v>361</v>
      </c>
      <c r="B9" s="236"/>
      <c r="C9" s="236"/>
      <c r="D9" s="236"/>
      <c r="E9" s="236"/>
      <c r="F9" s="236"/>
      <c r="G9" s="236"/>
      <c r="H9" s="236"/>
      <c r="I9" s="236"/>
      <c r="J9" s="236"/>
    </row>
    <row r="10" spans="1:10" ht="18.75" x14ac:dyDescent="0.25">
      <c r="A10" s="236" t="s">
        <v>35</v>
      </c>
      <c r="B10" s="236"/>
      <c r="C10" s="236"/>
      <c r="D10" s="236"/>
      <c r="E10" s="236"/>
      <c r="F10" s="236"/>
      <c r="G10" s="236"/>
      <c r="H10" s="236"/>
      <c r="I10" s="236"/>
      <c r="J10" s="236"/>
    </row>
    <row r="11" spans="1:10" ht="18.75" x14ac:dyDescent="0.25">
      <c r="A11" s="236" t="s">
        <v>36</v>
      </c>
      <c r="B11" s="236"/>
      <c r="C11" s="236"/>
      <c r="D11" s="236"/>
      <c r="E11" s="236"/>
      <c r="F11" s="236"/>
      <c r="G11" s="236"/>
      <c r="H11" s="236"/>
      <c r="I11" s="236"/>
      <c r="J11" s="236"/>
    </row>
    <row r="12" spans="1:10" ht="18.75" x14ac:dyDescent="0.25">
      <c r="A12" s="237" t="s">
        <v>1451</v>
      </c>
      <c r="B12" s="237"/>
      <c r="C12" s="237"/>
      <c r="D12" s="237"/>
      <c r="E12" s="237"/>
      <c r="F12" s="237"/>
      <c r="G12" s="237"/>
      <c r="H12" s="237"/>
      <c r="I12" s="237"/>
      <c r="J12" s="237"/>
    </row>
    <row r="13" spans="1:10" ht="18.75" x14ac:dyDescent="0.3">
      <c r="A13" s="92"/>
      <c r="B13" s="92"/>
      <c r="C13" s="92"/>
      <c r="D13" s="92"/>
      <c r="E13" s="92"/>
      <c r="F13" s="92"/>
      <c r="G13" s="92"/>
      <c r="H13" s="238"/>
      <c r="I13" s="238"/>
      <c r="J13" s="238"/>
    </row>
    <row r="14" spans="1:10" ht="88.5" customHeight="1" x14ac:dyDescent="0.25">
      <c r="A14" s="235" t="s">
        <v>0</v>
      </c>
      <c r="B14" s="235" t="s">
        <v>1</v>
      </c>
      <c r="C14" s="235" t="s">
        <v>29</v>
      </c>
      <c r="D14" s="235" t="s">
        <v>1466</v>
      </c>
      <c r="E14" s="235"/>
      <c r="F14" s="235"/>
      <c r="G14" s="235"/>
      <c r="H14" s="235"/>
      <c r="I14" s="235"/>
      <c r="J14" s="235"/>
    </row>
    <row r="15" spans="1:10" ht="15.75" x14ac:dyDescent="0.25">
      <c r="A15" s="235"/>
      <c r="B15" s="235"/>
      <c r="C15" s="235"/>
      <c r="D15" s="74" t="s">
        <v>360</v>
      </c>
      <c r="E15" s="74">
        <v>2025</v>
      </c>
      <c r="F15" s="74">
        <v>2026</v>
      </c>
      <c r="G15" s="74">
        <v>2027</v>
      </c>
      <c r="H15" s="74">
        <v>2028</v>
      </c>
      <c r="I15" s="74">
        <v>2029</v>
      </c>
      <c r="J15" s="74">
        <v>2030</v>
      </c>
    </row>
    <row r="16" spans="1:10" ht="15.75" x14ac:dyDescent="0.25">
      <c r="A16" s="90">
        <v>1</v>
      </c>
      <c r="B16" s="90">
        <v>2</v>
      </c>
      <c r="C16" s="90">
        <v>3</v>
      </c>
      <c r="D16" s="90">
        <v>4</v>
      </c>
      <c r="E16" s="90">
        <v>5</v>
      </c>
      <c r="F16" s="90">
        <v>6</v>
      </c>
      <c r="G16" s="90">
        <v>7</v>
      </c>
      <c r="H16" s="90">
        <v>8</v>
      </c>
      <c r="I16" s="90">
        <v>9</v>
      </c>
      <c r="J16" s="90">
        <v>10</v>
      </c>
    </row>
    <row r="17" spans="1:16" ht="111.75" customHeight="1" x14ac:dyDescent="0.25">
      <c r="A17" s="9" t="s">
        <v>3</v>
      </c>
      <c r="B17" s="90" t="s">
        <v>1210</v>
      </c>
      <c r="C17" s="9" t="s">
        <v>30</v>
      </c>
      <c r="D17" s="29">
        <v>1334924.3999999999</v>
      </c>
      <c r="E17" s="29">
        <v>175002</v>
      </c>
      <c r="F17" s="29">
        <v>175002</v>
      </c>
      <c r="G17" s="29">
        <v>246230.1</v>
      </c>
      <c r="H17" s="29">
        <v>246230.1</v>
      </c>
      <c r="I17" s="29">
        <v>246230.1</v>
      </c>
      <c r="J17" s="29">
        <v>246230.1</v>
      </c>
      <c r="K17" s="25">
        <f>D17+'Приложение 5 '!D20</f>
        <v>6543457.3599999994</v>
      </c>
      <c r="L17" s="7"/>
      <c r="M17" s="25"/>
    </row>
    <row r="18" spans="1:16" ht="20.25" customHeight="1" x14ac:dyDescent="0.25">
      <c r="A18" s="9"/>
      <c r="B18" s="9"/>
      <c r="C18" s="9" t="s">
        <v>31</v>
      </c>
      <c r="D18" s="29">
        <v>965210.24</v>
      </c>
      <c r="E18" s="29">
        <v>0</v>
      </c>
      <c r="F18" s="29">
        <v>0</v>
      </c>
      <c r="G18" s="29">
        <v>241302.56</v>
      </c>
      <c r="H18" s="29">
        <v>241302.56</v>
      </c>
      <c r="I18" s="29">
        <v>241302.56</v>
      </c>
      <c r="J18" s="29">
        <v>241302.56</v>
      </c>
      <c r="K18" s="25">
        <f>D18+'Приложение 5 '!D21</f>
        <v>3391023.08</v>
      </c>
      <c r="L18" s="7"/>
    </row>
    <row r="19" spans="1:16" ht="30.75" customHeight="1" x14ac:dyDescent="0.25">
      <c r="A19" s="9"/>
      <c r="B19" s="9"/>
      <c r="C19" s="9" t="s">
        <v>32</v>
      </c>
      <c r="D19" s="29">
        <v>369698.15999999992</v>
      </c>
      <c r="E19" s="29">
        <v>175000</v>
      </c>
      <c r="F19" s="29">
        <v>175000</v>
      </c>
      <c r="G19" s="29">
        <v>4924.54</v>
      </c>
      <c r="H19" s="29">
        <v>4924.54</v>
      </c>
      <c r="I19" s="29">
        <v>4924.54</v>
      </c>
      <c r="J19" s="29">
        <v>4924.54</v>
      </c>
      <c r="K19" s="25">
        <f>D19+'Приложение 5 '!D22</f>
        <v>3007140.0199999996</v>
      </c>
      <c r="L19" s="7"/>
    </row>
    <row r="20" spans="1:16" ht="25.5" x14ac:dyDescent="0.25">
      <c r="A20" s="9"/>
      <c r="B20" s="9"/>
      <c r="C20" s="9" t="s">
        <v>33</v>
      </c>
      <c r="D20" s="29">
        <v>16</v>
      </c>
      <c r="E20" s="29">
        <v>2</v>
      </c>
      <c r="F20" s="29">
        <v>2</v>
      </c>
      <c r="G20" s="29">
        <v>3</v>
      </c>
      <c r="H20" s="29">
        <v>3</v>
      </c>
      <c r="I20" s="29">
        <v>3</v>
      </c>
      <c r="J20" s="29">
        <v>3</v>
      </c>
      <c r="K20" s="25">
        <f>D20+'Приложение 5 '!D23</f>
        <v>52669.72</v>
      </c>
      <c r="L20" s="7"/>
    </row>
    <row r="21" spans="1:16" x14ac:dyDescent="0.25">
      <c r="A21" s="9"/>
      <c r="B21" s="9"/>
      <c r="C21" s="9" t="s">
        <v>34</v>
      </c>
      <c r="D21" s="29">
        <v>0</v>
      </c>
      <c r="E21" s="29">
        <v>0</v>
      </c>
      <c r="F21" s="29">
        <v>0</v>
      </c>
      <c r="G21" s="29">
        <v>0</v>
      </c>
      <c r="H21" s="29">
        <v>0</v>
      </c>
      <c r="I21" s="29">
        <v>0</v>
      </c>
      <c r="J21" s="29">
        <v>0</v>
      </c>
      <c r="K21" s="25">
        <f>D21+'Приложение 5 '!D24</f>
        <v>92624.540000000008</v>
      </c>
      <c r="L21" s="7"/>
    </row>
    <row r="22" spans="1:16" ht="38.25" x14ac:dyDescent="0.25">
      <c r="A22" s="9" t="s">
        <v>4</v>
      </c>
      <c r="B22" s="9" t="s">
        <v>823</v>
      </c>
      <c r="C22" s="9" t="s">
        <v>30</v>
      </c>
      <c r="D22" s="29">
        <v>764129.11999999988</v>
      </c>
      <c r="E22" s="29">
        <v>175002</v>
      </c>
      <c r="F22" s="29">
        <v>175002</v>
      </c>
      <c r="G22" s="29">
        <v>103531.28</v>
      </c>
      <c r="H22" s="29">
        <v>103531.28</v>
      </c>
      <c r="I22" s="29">
        <v>103531.28</v>
      </c>
      <c r="J22" s="29">
        <v>103531.28</v>
      </c>
      <c r="K22" s="25"/>
    </row>
    <row r="23" spans="1:16" x14ac:dyDescent="0.25">
      <c r="A23" s="9"/>
      <c r="B23" s="9"/>
      <c r="C23" s="9" t="s">
        <v>31</v>
      </c>
      <c r="D23" s="29">
        <v>405837.12</v>
      </c>
      <c r="E23" s="29">
        <v>0</v>
      </c>
      <c r="F23" s="29">
        <v>0</v>
      </c>
      <c r="G23" s="29">
        <v>101459.28</v>
      </c>
      <c r="H23" s="29">
        <v>101459.28</v>
      </c>
      <c r="I23" s="29">
        <v>101459.28</v>
      </c>
      <c r="J23" s="29">
        <v>101459.28</v>
      </c>
      <c r="K23" s="25"/>
    </row>
    <row r="24" spans="1:16" ht="34.5" customHeight="1" x14ac:dyDescent="0.25">
      <c r="A24" s="9"/>
      <c r="B24" s="9"/>
      <c r="C24" s="9" t="s">
        <v>32</v>
      </c>
      <c r="D24" s="29">
        <v>358282.39999999991</v>
      </c>
      <c r="E24" s="29">
        <v>175000</v>
      </c>
      <c r="F24" s="29">
        <v>175000</v>
      </c>
      <c r="G24" s="29">
        <v>2070.6</v>
      </c>
      <c r="H24" s="29">
        <v>2070.6</v>
      </c>
      <c r="I24" s="29">
        <v>2070.6</v>
      </c>
      <c r="J24" s="29">
        <v>2070.6</v>
      </c>
      <c r="K24" s="25"/>
      <c r="L24" s="25"/>
      <c r="M24" s="25"/>
      <c r="N24" s="25"/>
      <c r="O24" s="25"/>
      <c r="P24" s="25"/>
    </row>
    <row r="25" spans="1:16" ht="25.5" x14ac:dyDescent="0.25">
      <c r="A25" s="9"/>
      <c r="B25" s="9"/>
      <c r="C25" s="9" t="s">
        <v>33</v>
      </c>
      <c r="D25" s="29">
        <v>9.6000000000000014</v>
      </c>
      <c r="E25" s="29">
        <v>2</v>
      </c>
      <c r="F25" s="29">
        <v>2</v>
      </c>
      <c r="G25" s="29">
        <v>1.4</v>
      </c>
      <c r="H25" s="29">
        <v>1.4</v>
      </c>
      <c r="I25" s="29">
        <v>1.4</v>
      </c>
      <c r="J25" s="29">
        <v>1.4</v>
      </c>
      <c r="K25" s="25"/>
      <c r="L25" s="25"/>
      <c r="M25" s="25"/>
      <c r="N25" s="25"/>
      <c r="O25" s="25"/>
      <c r="P25" s="25"/>
    </row>
    <row r="26" spans="1:16" x14ac:dyDescent="0.25">
      <c r="A26" s="9"/>
      <c r="B26" s="9"/>
      <c r="C26" s="9" t="s">
        <v>34</v>
      </c>
      <c r="D26" s="29">
        <v>0</v>
      </c>
      <c r="E26" s="29">
        <v>0</v>
      </c>
      <c r="F26" s="29">
        <v>0</v>
      </c>
      <c r="G26" s="29">
        <v>0</v>
      </c>
      <c r="H26" s="29">
        <v>0</v>
      </c>
      <c r="I26" s="29">
        <v>0</v>
      </c>
      <c r="J26" s="29">
        <v>0</v>
      </c>
      <c r="K26" s="25"/>
    </row>
    <row r="27" spans="1:16" ht="25.5" x14ac:dyDescent="0.25">
      <c r="A27" s="9" t="s">
        <v>5</v>
      </c>
      <c r="B27" s="9" t="s">
        <v>824</v>
      </c>
      <c r="C27" s="9" t="s">
        <v>30</v>
      </c>
      <c r="D27" s="29">
        <v>570795.28</v>
      </c>
      <c r="E27" s="29">
        <v>0</v>
      </c>
      <c r="F27" s="29">
        <v>0</v>
      </c>
      <c r="G27" s="29">
        <v>142698.82</v>
      </c>
      <c r="H27" s="29">
        <v>142698.82</v>
      </c>
      <c r="I27" s="29">
        <v>142698.82</v>
      </c>
      <c r="J27" s="29">
        <v>142698.82</v>
      </c>
      <c r="K27" s="25"/>
    </row>
    <row r="28" spans="1:16" x14ac:dyDescent="0.25">
      <c r="A28" s="9"/>
      <c r="B28" s="9"/>
      <c r="C28" s="9" t="s">
        <v>31</v>
      </c>
      <c r="D28" s="29">
        <v>559373.12</v>
      </c>
      <c r="E28" s="29">
        <v>0</v>
      </c>
      <c r="F28" s="29">
        <v>0</v>
      </c>
      <c r="G28" s="29">
        <v>139843.28</v>
      </c>
      <c r="H28" s="29">
        <v>139843.28</v>
      </c>
      <c r="I28" s="29">
        <v>139843.28</v>
      </c>
      <c r="J28" s="29">
        <v>139843.28</v>
      </c>
      <c r="K28" s="25"/>
      <c r="L28" s="25"/>
      <c r="M28" s="25"/>
      <c r="N28" s="25"/>
      <c r="O28" s="25"/>
      <c r="P28" s="25"/>
    </row>
    <row r="29" spans="1:16" ht="30.75" customHeight="1" x14ac:dyDescent="0.25">
      <c r="A29" s="9"/>
      <c r="B29" s="9"/>
      <c r="C29" s="9" t="s">
        <v>32</v>
      </c>
      <c r="D29" s="29">
        <v>11415.76</v>
      </c>
      <c r="E29" s="29">
        <v>0</v>
      </c>
      <c r="F29" s="29">
        <v>0</v>
      </c>
      <c r="G29" s="29">
        <v>2853.94</v>
      </c>
      <c r="H29" s="29">
        <v>2853.94</v>
      </c>
      <c r="I29" s="29">
        <v>2853.94</v>
      </c>
      <c r="J29" s="29">
        <v>2853.94</v>
      </c>
      <c r="K29" s="25"/>
      <c r="L29" s="25"/>
      <c r="M29" s="25"/>
      <c r="N29" s="25"/>
      <c r="O29" s="25"/>
      <c r="P29" s="25"/>
    </row>
    <row r="30" spans="1:16" ht="25.5" x14ac:dyDescent="0.25">
      <c r="A30" s="9"/>
      <c r="B30" s="9"/>
      <c r="C30" s="9" t="s">
        <v>33</v>
      </c>
      <c r="D30" s="29">
        <v>6.4</v>
      </c>
      <c r="E30" s="29">
        <v>0</v>
      </c>
      <c r="F30" s="29">
        <v>0</v>
      </c>
      <c r="G30" s="29">
        <v>1.6</v>
      </c>
      <c r="H30" s="29">
        <v>1.6</v>
      </c>
      <c r="I30" s="29">
        <v>1.6</v>
      </c>
      <c r="J30" s="29">
        <v>1.6</v>
      </c>
      <c r="K30" s="25"/>
    </row>
    <row r="31" spans="1:16" x14ac:dyDescent="0.25">
      <c r="A31" s="9"/>
      <c r="B31" s="9"/>
      <c r="C31" s="9" t="s">
        <v>34</v>
      </c>
      <c r="D31" s="29">
        <v>0</v>
      </c>
      <c r="E31" s="29">
        <v>0</v>
      </c>
      <c r="F31" s="29">
        <v>0</v>
      </c>
      <c r="G31" s="29">
        <v>0</v>
      </c>
      <c r="H31" s="29">
        <v>0</v>
      </c>
      <c r="I31" s="29">
        <v>0</v>
      </c>
      <c r="J31" s="29">
        <v>0</v>
      </c>
      <c r="K31" s="25"/>
    </row>
    <row r="32" spans="1:16" x14ac:dyDescent="0.25">
      <c r="A32" s="56"/>
      <c r="B32" s="56"/>
      <c r="C32" s="56"/>
      <c r="D32" s="57"/>
      <c r="E32" s="57"/>
      <c r="F32" s="57"/>
      <c r="G32" s="57"/>
      <c r="H32" s="57"/>
      <c r="I32" s="57"/>
      <c r="J32" s="57"/>
    </row>
    <row r="33" spans="1:10" x14ac:dyDescent="0.25">
      <c r="A33" s="56"/>
      <c r="B33" s="56"/>
      <c r="C33" s="56"/>
      <c r="D33" s="57"/>
      <c r="E33" s="57"/>
      <c r="F33" s="57"/>
      <c r="G33" s="57"/>
      <c r="H33" s="57"/>
      <c r="I33" s="57"/>
      <c r="J33" s="57"/>
    </row>
    <row r="34" spans="1:10" ht="24" customHeight="1" x14ac:dyDescent="0.25">
      <c r="A34" s="229" t="s">
        <v>1467</v>
      </c>
      <c r="B34" s="229"/>
      <c r="C34" s="229"/>
      <c r="D34" s="229"/>
      <c r="E34" s="229"/>
      <c r="F34" s="229"/>
      <c r="G34" s="229"/>
      <c r="H34" s="229"/>
      <c r="I34" s="229"/>
      <c r="J34" s="229"/>
    </row>
    <row r="35" spans="1:10" ht="30.75" customHeight="1" x14ac:dyDescent="0.25">
      <c r="A35" s="229"/>
      <c r="B35" s="229"/>
      <c r="C35" s="229"/>
      <c r="D35" s="229"/>
      <c r="E35" s="229"/>
      <c r="F35" s="229"/>
      <c r="G35" s="229"/>
      <c r="H35" s="229"/>
      <c r="I35" s="229"/>
      <c r="J35" s="229"/>
    </row>
    <row r="36" spans="1:10" ht="18.75" hidden="1" x14ac:dyDescent="0.3">
      <c r="A36" s="206" t="s">
        <v>1452</v>
      </c>
      <c r="B36" s="206"/>
      <c r="C36" s="206"/>
      <c r="D36" s="206"/>
      <c r="E36" s="206"/>
      <c r="F36" s="206"/>
      <c r="G36" s="206"/>
      <c r="H36" s="206"/>
      <c r="I36" s="206"/>
      <c r="J36" s="206"/>
    </row>
    <row r="37" spans="1:10" ht="18.75" hidden="1" x14ac:dyDescent="0.3">
      <c r="A37" s="95" t="s">
        <v>1455</v>
      </c>
      <c r="B37" s="96"/>
      <c r="C37" s="96"/>
      <c r="D37" s="96"/>
      <c r="E37" s="96"/>
      <c r="F37" s="96"/>
      <c r="G37" s="96"/>
      <c r="H37" s="96"/>
      <c r="I37" s="96"/>
      <c r="J37" s="96"/>
    </row>
    <row r="38" spans="1:10" ht="32.25" customHeight="1" x14ac:dyDescent="0.3">
      <c r="A38" s="239" t="s">
        <v>1774</v>
      </c>
      <c r="B38" s="239"/>
      <c r="C38" s="239"/>
      <c r="D38" s="239"/>
      <c r="E38" s="239"/>
      <c r="F38" s="122"/>
      <c r="G38" s="122"/>
      <c r="I38" s="230" t="s">
        <v>1775</v>
      </c>
      <c r="J38" s="230"/>
    </row>
  </sheetData>
  <mergeCells count="20">
    <mergeCell ref="A35:J35"/>
    <mergeCell ref="A14:A15"/>
    <mergeCell ref="A38:E38"/>
    <mergeCell ref="I38:J38"/>
    <mergeCell ref="B14:B15"/>
    <mergeCell ref="C14:C15"/>
    <mergeCell ref="A36:J36"/>
    <mergeCell ref="D14:J14"/>
    <mergeCell ref="E3:J3"/>
    <mergeCell ref="E4:J4"/>
    <mergeCell ref="E5:J5"/>
    <mergeCell ref="E6:J6"/>
    <mergeCell ref="E7:J7"/>
    <mergeCell ref="H13:J13"/>
    <mergeCell ref="A34:J34"/>
    <mergeCell ref="E8:J8"/>
    <mergeCell ref="A9:J9"/>
    <mergeCell ref="A10:J10"/>
    <mergeCell ref="A11:J11"/>
    <mergeCell ref="A12:J12"/>
  </mergeCells>
  <pageMargins left="1.1811023622047245" right="0.70866141732283472" top="1.3779527559055118" bottom="0.78740157480314965" header="0.31496062992125984" footer="0.31496062992125984"/>
  <pageSetup paperSize="9" scale="78" orientation="landscape" r:id="rId1"/>
  <rowBreaks count="1" manualBreakCount="1">
    <brk id="1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13"/>
  <sheetViews>
    <sheetView view="pageBreakPreview" topLeftCell="A972" zoomScale="80" zoomScaleNormal="75" zoomScaleSheetLayoutView="80" workbookViewId="0">
      <selection activeCell="B988" sqref="B988"/>
    </sheetView>
  </sheetViews>
  <sheetFormatPr defaultRowHeight="15" x14ac:dyDescent="0.25"/>
  <cols>
    <col min="1" max="1" width="9.140625" style="31"/>
    <col min="2" max="2" width="144.5703125" style="199" customWidth="1"/>
    <col min="3" max="16384" width="9.140625" style="31"/>
  </cols>
  <sheetData>
    <row r="2" spans="1:2" ht="23.25" x14ac:dyDescent="0.25">
      <c r="B2" s="179" t="s">
        <v>1461</v>
      </c>
    </row>
    <row r="3" spans="1:2" ht="23.25" x14ac:dyDescent="0.25">
      <c r="B3" s="179" t="s">
        <v>1463</v>
      </c>
    </row>
    <row r="4" spans="1:2" ht="23.25" x14ac:dyDescent="0.25">
      <c r="B4" s="179" t="s">
        <v>1462</v>
      </c>
    </row>
    <row r="5" spans="1:2" ht="23.25" x14ac:dyDescent="0.25">
      <c r="B5" s="179" t="s">
        <v>1460</v>
      </c>
    </row>
    <row r="6" spans="1:2" ht="23.25" x14ac:dyDescent="0.25">
      <c r="B6" s="180" t="s">
        <v>1211</v>
      </c>
    </row>
    <row r="7" spans="1:2" ht="23.25" x14ac:dyDescent="0.35">
      <c r="B7" s="181"/>
    </row>
    <row r="9" spans="1:2" s="182" customFormat="1" ht="23.25" customHeight="1" x14ac:dyDescent="0.25">
      <c r="A9" s="240" t="s">
        <v>40</v>
      </c>
      <c r="B9" s="240"/>
    </row>
    <row r="10" spans="1:2" s="182" customFormat="1" ht="22.5" customHeight="1" x14ac:dyDescent="0.25">
      <c r="A10" s="240" t="s">
        <v>422</v>
      </c>
      <c r="B10" s="240"/>
    </row>
    <row r="11" spans="1:2" s="182" customFormat="1" ht="24" customHeight="1" x14ac:dyDescent="0.25">
      <c r="A11" s="240" t="s">
        <v>420</v>
      </c>
      <c r="B11" s="240"/>
    </row>
    <row r="12" spans="1:2" s="182" customFormat="1" ht="24" customHeight="1" x14ac:dyDescent="0.25">
      <c r="A12" s="240" t="s">
        <v>423</v>
      </c>
      <c r="B12" s="240"/>
    </row>
    <row r="13" spans="1:2" s="182" customFormat="1" ht="24" customHeight="1" x14ac:dyDescent="0.25">
      <c r="A13" s="240" t="s">
        <v>421</v>
      </c>
      <c r="B13" s="240"/>
    </row>
    <row r="14" spans="1:2" s="182" customFormat="1" ht="24" customHeight="1" x14ac:dyDescent="0.25">
      <c r="A14" s="240" t="s">
        <v>11</v>
      </c>
      <c r="B14" s="240"/>
    </row>
    <row r="15" spans="1:2" s="182" customFormat="1" ht="24" customHeight="1" x14ac:dyDescent="0.25">
      <c r="A15" s="240" t="s">
        <v>1208</v>
      </c>
      <c r="B15" s="240"/>
    </row>
    <row r="16" spans="1:2" ht="79.5" customHeight="1" x14ac:dyDescent="0.25">
      <c r="A16" s="11" t="s">
        <v>13</v>
      </c>
      <c r="B16" s="11" t="s">
        <v>39</v>
      </c>
    </row>
    <row r="17" spans="1:2" ht="18.75" x14ac:dyDescent="0.25">
      <c r="A17" s="11">
        <v>1</v>
      </c>
      <c r="B17" s="11">
        <v>2</v>
      </c>
    </row>
    <row r="18" spans="1:2" ht="18.75" x14ac:dyDescent="0.25">
      <c r="A18" s="11"/>
      <c r="B18" s="11" t="s">
        <v>14</v>
      </c>
    </row>
    <row r="19" spans="1:2" ht="18.75" x14ac:dyDescent="0.25">
      <c r="A19" s="11">
        <v>1</v>
      </c>
      <c r="B19" s="10" t="s">
        <v>41</v>
      </c>
    </row>
    <row r="20" spans="1:2" ht="18.75" x14ac:dyDescent="0.25">
      <c r="A20" s="11">
        <f>A19+1</f>
        <v>2</v>
      </c>
      <c r="B20" s="10" t="s">
        <v>42</v>
      </c>
    </row>
    <row r="21" spans="1:2" ht="18.75" x14ac:dyDescent="0.25">
      <c r="A21" s="11">
        <f t="shared" ref="A21:A84" si="0">A20+1</f>
        <v>3</v>
      </c>
      <c r="B21" s="10" t="s">
        <v>43</v>
      </c>
    </row>
    <row r="22" spans="1:2" ht="18.75" x14ac:dyDescent="0.25">
      <c r="A22" s="11">
        <f t="shared" si="0"/>
        <v>4</v>
      </c>
      <c r="B22" s="10" t="s">
        <v>44</v>
      </c>
    </row>
    <row r="23" spans="1:2" ht="18.75" x14ac:dyDescent="0.25">
      <c r="A23" s="11">
        <f t="shared" si="0"/>
        <v>5</v>
      </c>
      <c r="B23" s="10" t="s">
        <v>45</v>
      </c>
    </row>
    <row r="24" spans="1:2" ht="18.75" x14ac:dyDescent="0.25">
      <c r="A24" s="11">
        <f t="shared" si="0"/>
        <v>6</v>
      </c>
      <c r="B24" s="10" t="s">
        <v>46</v>
      </c>
    </row>
    <row r="25" spans="1:2" ht="18.75" x14ac:dyDescent="0.25">
      <c r="A25" s="11">
        <f t="shared" si="0"/>
        <v>7</v>
      </c>
      <c r="B25" s="10" t="s">
        <v>47</v>
      </c>
    </row>
    <row r="26" spans="1:2" ht="18.75" x14ac:dyDescent="0.25">
      <c r="A26" s="11">
        <f t="shared" si="0"/>
        <v>8</v>
      </c>
      <c r="B26" s="10" t="s">
        <v>48</v>
      </c>
    </row>
    <row r="27" spans="1:2" ht="18.75" x14ac:dyDescent="0.25">
      <c r="A27" s="11">
        <f t="shared" si="0"/>
        <v>9</v>
      </c>
      <c r="B27" s="10" t="s">
        <v>49</v>
      </c>
    </row>
    <row r="28" spans="1:2" ht="18.75" x14ac:dyDescent="0.25">
      <c r="A28" s="11">
        <f t="shared" si="0"/>
        <v>10</v>
      </c>
      <c r="B28" s="10" t="s">
        <v>50</v>
      </c>
    </row>
    <row r="29" spans="1:2" ht="18.75" x14ac:dyDescent="0.25">
      <c r="A29" s="11">
        <f t="shared" si="0"/>
        <v>11</v>
      </c>
      <c r="B29" s="10" t="s">
        <v>51</v>
      </c>
    </row>
    <row r="30" spans="1:2" ht="18.75" x14ac:dyDescent="0.25">
      <c r="A30" s="11">
        <f t="shared" si="0"/>
        <v>12</v>
      </c>
      <c r="B30" s="10" t="s">
        <v>52</v>
      </c>
    </row>
    <row r="31" spans="1:2" ht="18.75" x14ac:dyDescent="0.25">
      <c r="A31" s="11">
        <f t="shared" si="0"/>
        <v>13</v>
      </c>
      <c r="B31" s="10" t="s">
        <v>53</v>
      </c>
    </row>
    <row r="32" spans="1:2" ht="18.75" x14ac:dyDescent="0.25">
      <c r="A32" s="11">
        <f t="shared" si="0"/>
        <v>14</v>
      </c>
      <c r="B32" s="10" t="s">
        <v>54</v>
      </c>
    </row>
    <row r="33" spans="1:2" ht="18.75" x14ac:dyDescent="0.25">
      <c r="A33" s="11">
        <f t="shared" si="0"/>
        <v>15</v>
      </c>
      <c r="B33" s="10" t="s">
        <v>55</v>
      </c>
    </row>
    <row r="34" spans="1:2" ht="18.75" x14ac:dyDescent="0.25">
      <c r="A34" s="11">
        <f t="shared" si="0"/>
        <v>16</v>
      </c>
      <c r="B34" s="10" t="s">
        <v>56</v>
      </c>
    </row>
    <row r="35" spans="1:2" ht="18.75" x14ac:dyDescent="0.25">
      <c r="A35" s="11">
        <f t="shared" si="0"/>
        <v>17</v>
      </c>
      <c r="B35" s="10" t="s">
        <v>98</v>
      </c>
    </row>
    <row r="36" spans="1:2" ht="18.75" x14ac:dyDescent="0.25">
      <c r="A36" s="11">
        <f t="shared" si="0"/>
        <v>18</v>
      </c>
      <c r="B36" s="10" t="s">
        <v>99</v>
      </c>
    </row>
    <row r="37" spans="1:2" ht="18.75" x14ac:dyDescent="0.25">
      <c r="A37" s="11">
        <f t="shared" si="0"/>
        <v>19</v>
      </c>
      <c r="B37" s="10" t="s">
        <v>100</v>
      </c>
    </row>
    <row r="38" spans="1:2" ht="18.75" x14ac:dyDescent="0.25">
      <c r="A38" s="11">
        <f t="shared" si="0"/>
        <v>20</v>
      </c>
      <c r="B38" s="10" t="s">
        <v>101</v>
      </c>
    </row>
    <row r="39" spans="1:2" ht="18.75" x14ac:dyDescent="0.25">
      <c r="A39" s="11">
        <f t="shared" si="0"/>
        <v>21</v>
      </c>
      <c r="B39" s="10" t="s">
        <v>102</v>
      </c>
    </row>
    <row r="40" spans="1:2" ht="18.75" x14ac:dyDescent="0.25">
      <c r="A40" s="11">
        <f t="shared" si="0"/>
        <v>22</v>
      </c>
      <c r="B40" s="10" t="s">
        <v>103</v>
      </c>
    </row>
    <row r="41" spans="1:2" ht="18.75" x14ac:dyDescent="0.25">
      <c r="A41" s="11">
        <f t="shared" si="0"/>
        <v>23</v>
      </c>
      <c r="B41" s="10" t="s">
        <v>104</v>
      </c>
    </row>
    <row r="42" spans="1:2" ht="18.75" x14ac:dyDescent="0.25">
      <c r="A42" s="11">
        <f t="shared" si="0"/>
        <v>24</v>
      </c>
      <c r="B42" s="10" t="s">
        <v>105</v>
      </c>
    </row>
    <row r="43" spans="1:2" ht="18.75" x14ac:dyDescent="0.25">
      <c r="A43" s="11">
        <f>A42+1</f>
        <v>25</v>
      </c>
      <c r="B43" s="10" t="s">
        <v>106</v>
      </c>
    </row>
    <row r="44" spans="1:2" ht="18.75" x14ac:dyDescent="0.25">
      <c r="A44" s="11">
        <f t="shared" si="0"/>
        <v>26</v>
      </c>
      <c r="B44" s="10" t="s">
        <v>107</v>
      </c>
    </row>
    <row r="45" spans="1:2" ht="18.75" x14ac:dyDescent="0.25">
      <c r="A45" s="11">
        <f t="shared" si="0"/>
        <v>27</v>
      </c>
      <c r="B45" s="10" t="s">
        <v>108</v>
      </c>
    </row>
    <row r="46" spans="1:2" ht="18.75" x14ac:dyDescent="0.25">
      <c r="A46" s="11">
        <f t="shared" si="0"/>
        <v>28</v>
      </c>
      <c r="B46" s="10" t="s">
        <v>400</v>
      </c>
    </row>
    <row r="47" spans="1:2" ht="18.75" x14ac:dyDescent="0.25">
      <c r="A47" s="11">
        <f t="shared" si="0"/>
        <v>29</v>
      </c>
      <c r="B47" s="10" t="s">
        <v>109</v>
      </c>
    </row>
    <row r="48" spans="1:2" ht="18.75" x14ac:dyDescent="0.25">
      <c r="A48" s="11">
        <f t="shared" si="0"/>
        <v>30</v>
      </c>
      <c r="B48" s="10" t="s">
        <v>110</v>
      </c>
    </row>
    <row r="49" spans="1:2" ht="18.75" x14ac:dyDescent="0.25">
      <c r="A49" s="11">
        <f t="shared" si="0"/>
        <v>31</v>
      </c>
      <c r="B49" s="10" t="s">
        <v>405</v>
      </c>
    </row>
    <row r="50" spans="1:2" ht="18.75" x14ac:dyDescent="0.25">
      <c r="A50" s="11">
        <f t="shared" si="0"/>
        <v>32</v>
      </c>
      <c r="B50" s="10" t="s">
        <v>828</v>
      </c>
    </row>
    <row r="51" spans="1:2" ht="18.75" x14ac:dyDescent="0.25">
      <c r="A51" s="11">
        <f t="shared" si="0"/>
        <v>33</v>
      </c>
      <c r="B51" s="10" t="s">
        <v>111</v>
      </c>
    </row>
    <row r="52" spans="1:2" ht="18.75" x14ac:dyDescent="0.25">
      <c r="A52" s="11">
        <f t="shared" si="0"/>
        <v>34</v>
      </c>
      <c r="B52" s="10" t="s">
        <v>112</v>
      </c>
    </row>
    <row r="53" spans="1:2" ht="18.75" x14ac:dyDescent="0.25">
      <c r="A53" s="11">
        <f t="shared" si="0"/>
        <v>35</v>
      </c>
      <c r="B53" s="10" t="s">
        <v>113</v>
      </c>
    </row>
    <row r="54" spans="1:2" ht="18.75" x14ac:dyDescent="0.25">
      <c r="A54" s="11">
        <f t="shared" si="0"/>
        <v>36</v>
      </c>
      <c r="B54" s="15" t="s">
        <v>114</v>
      </c>
    </row>
    <row r="55" spans="1:2" ht="18.75" x14ac:dyDescent="0.25">
      <c r="A55" s="11">
        <f t="shared" si="0"/>
        <v>37</v>
      </c>
      <c r="B55" s="10" t="s">
        <v>115</v>
      </c>
    </row>
    <row r="56" spans="1:2" ht="18.75" x14ac:dyDescent="0.25">
      <c r="A56" s="11">
        <f t="shared" si="0"/>
        <v>38</v>
      </c>
      <c r="B56" s="15" t="s">
        <v>406</v>
      </c>
    </row>
    <row r="57" spans="1:2" ht="18.75" x14ac:dyDescent="0.25">
      <c r="A57" s="11">
        <f t="shared" si="0"/>
        <v>39</v>
      </c>
      <c r="B57" s="10" t="s">
        <v>1188</v>
      </c>
    </row>
    <row r="58" spans="1:2" ht="18.75" x14ac:dyDescent="0.25">
      <c r="A58" s="11">
        <f t="shared" si="0"/>
        <v>40</v>
      </c>
      <c r="B58" s="10" t="s">
        <v>1160</v>
      </c>
    </row>
    <row r="59" spans="1:2" ht="18.75" x14ac:dyDescent="0.25">
      <c r="A59" s="11">
        <f t="shared" si="0"/>
        <v>41</v>
      </c>
      <c r="B59" s="10" t="s">
        <v>116</v>
      </c>
    </row>
    <row r="60" spans="1:2" ht="18.75" x14ac:dyDescent="0.25">
      <c r="A60" s="11">
        <f t="shared" si="0"/>
        <v>42</v>
      </c>
      <c r="B60" s="10" t="s">
        <v>117</v>
      </c>
    </row>
    <row r="61" spans="1:2" ht="18.75" x14ac:dyDescent="0.25">
      <c r="A61" s="11">
        <f t="shared" si="0"/>
        <v>43</v>
      </c>
      <c r="B61" s="10" t="s">
        <v>118</v>
      </c>
    </row>
    <row r="62" spans="1:2" ht="18.75" x14ac:dyDescent="0.25">
      <c r="A62" s="11">
        <f t="shared" si="0"/>
        <v>44</v>
      </c>
      <c r="B62" s="10" t="s">
        <v>119</v>
      </c>
    </row>
    <row r="63" spans="1:2" ht="18.75" x14ac:dyDescent="0.25">
      <c r="A63" s="11">
        <f t="shared" si="0"/>
        <v>45</v>
      </c>
      <c r="B63" s="10" t="s">
        <v>120</v>
      </c>
    </row>
    <row r="64" spans="1:2" ht="18.75" x14ac:dyDescent="0.25">
      <c r="A64" s="11">
        <f t="shared" si="0"/>
        <v>46</v>
      </c>
      <c r="B64" s="10" t="s">
        <v>121</v>
      </c>
    </row>
    <row r="65" spans="1:2" ht="18.75" x14ac:dyDescent="0.25">
      <c r="A65" s="11">
        <f t="shared" si="0"/>
        <v>47</v>
      </c>
      <c r="B65" s="10" t="s">
        <v>122</v>
      </c>
    </row>
    <row r="66" spans="1:2" ht="18.75" x14ac:dyDescent="0.25">
      <c r="A66" s="11">
        <f>A65+1</f>
        <v>48</v>
      </c>
      <c r="B66" s="10" t="s">
        <v>123</v>
      </c>
    </row>
    <row r="67" spans="1:2" ht="18.75" x14ac:dyDescent="0.25">
      <c r="A67" s="11">
        <f t="shared" si="0"/>
        <v>49</v>
      </c>
      <c r="B67" s="10" t="s">
        <v>1189</v>
      </c>
    </row>
    <row r="68" spans="1:2" ht="18.75" x14ac:dyDescent="0.25">
      <c r="A68" s="11">
        <f t="shared" si="0"/>
        <v>50</v>
      </c>
      <c r="B68" s="10" t="s">
        <v>129</v>
      </c>
    </row>
    <row r="69" spans="1:2" ht="18.75" x14ac:dyDescent="0.25">
      <c r="A69" s="11">
        <f t="shared" si="0"/>
        <v>51</v>
      </c>
      <c r="B69" s="10" t="s">
        <v>829</v>
      </c>
    </row>
    <row r="70" spans="1:2" ht="18.75" x14ac:dyDescent="0.25">
      <c r="A70" s="11">
        <f t="shared" si="0"/>
        <v>52</v>
      </c>
      <c r="B70" s="10" t="s">
        <v>124</v>
      </c>
    </row>
    <row r="71" spans="1:2" ht="18.75" x14ac:dyDescent="0.25">
      <c r="A71" s="11">
        <f t="shared" si="0"/>
        <v>53</v>
      </c>
      <c r="B71" s="10" t="s">
        <v>125</v>
      </c>
    </row>
    <row r="72" spans="1:2" ht="18.75" x14ac:dyDescent="0.25">
      <c r="A72" s="11">
        <f t="shared" si="0"/>
        <v>54</v>
      </c>
      <c r="B72" s="10" t="s">
        <v>368</v>
      </c>
    </row>
    <row r="73" spans="1:2" ht="18.75" x14ac:dyDescent="0.25">
      <c r="A73" s="11">
        <f t="shared" si="0"/>
        <v>55</v>
      </c>
      <c r="B73" s="10" t="s">
        <v>126</v>
      </c>
    </row>
    <row r="74" spans="1:2" ht="18.75" x14ac:dyDescent="0.25">
      <c r="A74" s="11">
        <f t="shared" si="0"/>
        <v>56</v>
      </c>
      <c r="B74" s="10" t="s">
        <v>127</v>
      </c>
    </row>
    <row r="75" spans="1:2" ht="18.75" x14ac:dyDescent="0.25">
      <c r="A75" s="11">
        <f t="shared" si="0"/>
        <v>57</v>
      </c>
      <c r="B75" s="10" t="s">
        <v>128</v>
      </c>
    </row>
    <row r="76" spans="1:2" ht="18.75" x14ac:dyDescent="0.25">
      <c r="A76" s="11">
        <f t="shared" si="0"/>
        <v>58</v>
      </c>
      <c r="B76" s="10" t="s">
        <v>1190</v>
      </c>
    </row>
    <row r="77" spans="1:2" ht="18.75" x14ac:dyDescent="0.25">
      <c r="A77" s="11">
        <f t="shared" si="0"/>
        <v>59</v>
      </c>
      <c r="B77" s="10" t="s">
        <v>130</v>
      </c>
    </row>
    <row r="78" spans="1:2" ht="18.75" x14ac:dyDescent="0.25">
      <c r="A78" s="11">
        <f t="shared" si="0"/>
        <v>60</v>
      </c>
      <c r="B78" s="10" t="s">
        <v>131</v>
      </c>
    </row>
    <row r="79" spans="1:2" ht="18.75" x14ac:dyDescent="0.25">
      <c r="A79" s="11">
        <f t="shared" si="0"/>
        <v>61</v>
      </c>
      <c r="B79" s="10" t="s">
        <v>132</v>
      </c>
    </row>
    <row r="80" spans="1:2" ht="18.75" x14ac:dyDescent="0.25">
      <c r="A80" s="11">
        <f t="shared" si="0"/>
        <v>62</v>
      </c>
      <c r="B80" s="10" t="s">
        <v>133</v>
      </c>
    </row>
    <row r="81" spans="1:2" ht="18.75" x14ac:dyDescent="0.25">
      <c r="A81" s="11">
        <f t="shared" si="0"/>
        <v>63</v>
      </c>
      <c r="B81" s="10" t="s">
        <v>963</v>
      </c>
    </row>
    <row r="82" spans="1:2" ht="18.75" x14ac:dyDescent="0.25">
      <c r="A82" s="11">
        <f t="shared" si="0"/>
        <v>64</v>
      </c>
      <c r="B82" s="10" t="s">
        <v>964</v>
      </c>
    </row>
    <row r="83" spans="1:2" ht="18.75" x14ac:dyDescent="0.25">
      <c r="A83" s="11">
        <f t="shared" si="0"/>
        <v>65</v>
      </c>
      <c r="B83" s="10" t="s">
        <v>965</v>
      </c>
    </row>
    <row r="84" spans="1:2" ht="18.75" x14ac:dyDescent="0.25">
      <c r="A84" s="11">
        <f t="shared" si="0"/>
        <v>66</v>
      </c>
      <c r="B84" s="10" t="s">
        <v>966</v>
      </c>
    </row>
    <row r="85" spans="1:2" ht="18.75" x14ac:dyDescent="0.25">
      <c r="A85" s="11">
        <f t="shared" ref="A85:A90" si="1">A84+1</f>
        <v>67</v>
      </c>
      <c r="B85" s="10" t="s">
        <v>1191</v>
      </c>
    </row>
    <row r="86" spans="1:2" ht="18.75" x14ac:dyDescent="0.25">
      <c r="A86" s="11">
        <f t="shared" si="1"/>
        <v>68</v>
      </c>
      <c r="B86" s="10" t="s">
        <v>967</v>
      </c>
    </row>
    <row r="87" spans="1:2" ht="18.75" x14ac:dyDescent="0.25">
      <c r="A87" s="11">
        <f t="shared" si="1"/>
        <v>69</v>
      </c>
      <c r="B87" s="10" t="s">
        <v>968</v>
      </c>
    </row>
    <row r="88" spans="1:2" ht="18.75" x14ac:dyDescent="0.25">
      <c r="A88" s="11">
        <f t="shared" si="1"/>
        <v>70</v>
      </c>
      <c r="B88" s="10" t="s">
        <v>969</v>
      </c>
    </row>
    <row r="89" spans="1:2" ht="18.75" x14ac:dyDescent="0.25">
      <c r="A89" s="11">
        <f>A88+1</f>
        <v>71</v>
      </c>
      <c r="B89" s="10" t="s">
        <v>970</v>
      </c>
    </row>
    <row r="90" spans="1:2" ht="18.75" x14ac:dyDescent="0.25">
      <c r="A90" s="11">
        <f t="shared" si="1"/>
        <v>72</v>
      </c>
      <c r="B90" s="10" t="s">
        <v>971</v>
      </c>
    </row>
    <row r="91" spans="1:2" ht="18.75" x14ac:dyDescent="0.25">
      <c r="A91" s="11">
        <f>A90+1</f>
        <v>73</v>
      </c>
      <c r="B91" s="10" t="s">
        <v>972</v>
      </c>
    </row>
    <row r="92" spans="1:2" ht="18.75" x14ac:dyDescent="0.25">
      <c r="A92" s="11">
        <f t="shared" ref="A92:A118" si="2">A91+1</f>
        <v>74</v>
      </c>
      <c r="B92" s="10" t="s">
        <v>973</v>
      </c>
    </row>
    <row r="93" spans="1:2" ht="18.75" x14ac:dyDescent="0.25">
      <c r="A93" s="11">
        <f t="shared" si="2"/>
        <v>75</v>
      </c>
      <c r="B93" s="10" t="s">
        <v>974</v>
      </c>
    </row>
    <row r="94" spans="1:2" ht="18.75" x14ac:dyDescent="0.25">
      <c r="A94" s="11">
        <f t="shared" si="2"/>
        <v>76</v>
      </c>
      <c r="B94" s="10" t="s">
        <v>975</v>
      </c>
    </row>
    <row r="95" spans="1:2" ht="18.75" x14ac:dyDescent="0.25">
      <c r="A95" s="11">
        <f t="shared" si="2"/>
        <v>77</v>
      </c>
      <c r="B95" s="10" t="s">
        <v>976</v>
      </c>
    </row>
    <row r="96" spans="1:2" ht="18.75" x14ac:dyDescent="0.25">
      <c r="A96" s="11">
        <f t="shared" si="2"/>
        <v>78</v>
      </c>
      <c r="B96" s="10" t="s">
        <v>977</v>
      </c>
    </row>
    <row r="97" spans="1:2" ht="18.75" x14ac:dyDescent="0.25">
      <c r="A97" s="11">
        <f t="shared" si="2"/>
        <v>79</v>
      </c>
      <c r="B97" s="10" t="s">
        <v>1192</v>
      </c>
    </row>
    <row r="98" spans="1:2" ht="18.75" x14ac:dyDescent="0.25">
      <c r="A98" s="11">
        <f t="shared" si="2"/>
        <v>80</v>
      </c>
      <c r="B98" s="10" t="s">
        <v>1193</v>
      </c>
    </row>
    <row r="99" spans="1:2" ht="18.75" x14ac:dyDescent="0.25">
      <c r="A99" s="11">
        <f t="shared" si="2"/>
        <v>81</v>
      </c>
      <c r="B99" s="10" t="s">
        <v>978</v>
      </c>
    </row>
    <row r="100" spans="1:2" ht="18.75" x14ac:dyDescent="0.25">
      <c r="A100" s="11">
        <f t="shared" si="2"/>
        <v>82</v>
      </c>
      <c r="B100" s="10" t="s">
        <v>979</v>
      </c>
    </row>
    <row r="101" spans="1:2" ht="18.75" x14ac:dyDescent="0.25">
      <c r="A101" s="11">
        <f t="shared" si="2"/>
        <v>83</v>
      </c>
      <c r="B101" s="10" t="s">
        <v>1194</v>
      </c>
    </row>
    <row r="102" spans="1:2" ht="18.75" x14ac:dyDescent="0.25">
      <c r="A102" s="11">
        <f t="shared" si="2"/>
        <v>84</v>
      </c>
      <c r="B102" s="10" t="s">
        <v>980</v>
      </c>
    </row>
    <row r="103" spans="1:2" ht="18.75" x14ac:dyDescent="0.25">
      <c r="A103" s="11">
        <f t="shared" si="2"/>
        <v>85</v>
      </c>
      <c r="B103" s="10" t="s">
        <v>981</v>
      </c>
    </row>
    <row r="104" spans="1:2" ht="18.75" x14ac:dyDescent="0.25">
      <c r="A104" s="11">
        <f t="shared" si="2"/>
        <v>86</v>
      </c>
      <c r="B104" s="10" t="s">
        <v>982</v>
      </c>
    </row>
    <row r="105" spans="1:2" ht="18.75" x14ac:dyDescent="0.25">
      <c r="A105" s="11">
        <f t="shared" si="2"/>
        <v>87</v>
      </c>
      <c r="B105" s="10" t="s">
        <v>983</v>
      </c>
    </row>
    <row r="106" spans="1:2" ht="18.75" x14ac:dyDescent="0.25">
      <c r="A106" s="11">
        <f t="shared" si="2"/>
        <v>88</v>
      </c>
      <c r="B106" s="10" t="s">
        <v>984</v>
      </c>
    </row>
    <row r="107" spans="1:2" ht="18.75" x14ac:dyDescent="0.25">
      <c r="A107" s="11">
        <f t="shared" si="2"/>
        <v>89</v>
      </c>
      <c r="B107" s="10" t="s">
        <v>985</v>
      </c>
    </row>
    <row r="108" spans="1:2" ht="18.75" x14ac:dyDescent="0.25">
      <c r="A108" s="11">
        <f t="shared" si="2"/>
        <v>90</v>
      </c>
      <c r="B108" s="10" t="s">
        <v>986</v>
      </c>
    </row>
    <row r="109" spans="1:2" ht="18.75" x14ac:dyDescent="0.25">
      <c r="A109" s="11">
        <f t="shared" si="2"/>
        <v>91</v>
      </c>
      <c r="B109" s="10" t="s">
        <v>987</v>
      </c>
    </row>
    <row r="110" spans="1:2" ht="18.75" x14ac:dyDescent="0.25">
      <c r="A110" s="11">
        <f t="shared" si="2"/>
        <v>92</v>
      </c>
      <c r="B110" s="10" t="s">
        <v>988</v>
      </c>
    </row>
    <row r="111" spans="1:2" ht="18.75" x14ac:dyDescent="0.25">
      <c r="A111" s="11">
        <f t="shared" si="2"/>
        <v>93</v>
      </c>
      <c r="B111" s="10" t="s">
        <v>989</v>
      </c>
    </row>
    <row r="112" spans="1:2" ht="18.75" x14ac:dyDescent="0.25">
      <c r="A112" s="11">
        <f t="shared" si="2"/>
        <v>94</v>
      </c>
      <c r="B112" s="10" t="s">
        <v>1039</v>
      </c>
    </row>
    <row r="113" spans="1:2" ht="18.75" x14ac:dyDescent="0.25">
      <c r="A113" s="11">
        <f t="shared" si="2"/>
        <v>95</v>
      </c>
      <c r="B113" s="10" t="s">
        <v>990</v>
      </c>
    </row>
    <row r="114" spans="1:2" ht="18.75" x14ac:dyDescent="0.25">
      <c r="A114" s="11">
        <f>A113+1</f>
        <v>96</v>
      </c>
      <c r="B114" s="10" t="s">
        <v>1333</v>
      </c>
    </row>
    <row r="115" spans="1:2" ht="18.75" x14ac:dyDescent="0.25">
      <c r="A115" s="11">
        <f t="shared" si="2"/>
        <v>97</v>
      </c>
      <c r="B115" s="183" t="s">
        <v>1334</v>
      </c>
    </row>
    <row r="116" spans="1:2" ht="18.75" x14ac:dyDescent="0.25">
      <c r="A116" s="11">
        <f t="shared" si="2"/>
        <v>98</v>
      </c>
      <c r="B116" s="10" t="s">
        <v>1335</v>
      </c>
    </row>
    <row r="117" spans="1:2" ht="18.75" x14ac:dyDescent="0.25">
      <c r="A117" s="11">
        <f t="shared" si="2"/>
        <v>99</v>
      </c>
      <c r="B117" s="10" t="s">
        <v>1336</v>
      </c>
    </row>
    <row r="118" spans="1:2" ht="18.75" x14ac:dyDescent="0.25">
      <c r="A118" s="11">
        <f t="shared" si="2"/>
        <v>100</v>
      </c>
      <c r="B118" s="10" t="s">
        <v>1337</v>
      </c>
    </row>
    <row r="119" spans="1:2" ht="18.75" x14ac:dyDescent="0.25">
      <c r="A119" s="11">
        <f>A118+1</f>
        <v>101</v>
      </c>
      <c r="B119" s="10" t="s">
        <v>1338</v>
      </c>
    </row>
    <row r="120" spans="1:2" ht="18.75" x14ac:dyDescent="0.25">
      <c r="A120" s="11">
        <f t="shared" ref="A120:A150" si="3">A119+1</f>
        <v>102</v>
      </c>
      <c r="B120" s="10" t="s">
        <v>1339</v>
      </c>
    </row>
    <row r="121" spans="1:2" ht="18.75" x14ac:dyDescent="0.25">
      <c r="A121" s="11">
        <f t="shared" si="3"/>
        <v>103</v>
      </c>
      <c r="B121" s="10" t="s">
        <v>1340</v>
      </c>
    </row>
    <row r="122" spans="1:2" ht="18.75" x14ac:dyDescent="0.25">
      <c r="A122" s="11">
        <f t="shared" si="3"/>
        <v>104</v>
      </c>
      <c r="B122" s="10" t="s">
        <v>1341</v>
      </c>
    </row>
    <row r="123" spans="1:2" ht="18.75" x14ac:dyDescent="0.25">
      <c r="A123" s="11">
        <f t="shared" si="3"/>
        <v>105</v>
      </c>
      <c r="B123" s="10" t="s">
        <v>1342</v>
      </c>
    </row>
    <row r="124" spans="1:2" ht="18.75" x14ac:dyDescent="0.25">
      <c r="A124" s="11">
        <f t="shared" si="3"/>
        <v>106</v>
      </c>
      <c r="B124" s="10" t="s">
        <v>1343</v>
      </c>
    </row>
    <row r="125" spans="1:2" ht="18.75" x14ac:dyDescent="0.25">
      <c r="A125" s="11">
        <f t="shared" si="3"/>
        <v>107</v>
      </c>
      <c r="B125" s="10" t="s">
        <v>1364</v>
      </c>
    </row>
    <row r="126" spans="1:2" ht="18.75" x14ac:dyDescent="0.25">
      <c r="A126" s="11">
        <f t="shared" si="3"/>
        <v>108</v>
      </c>
      <c r="B126" s="10" t="s">
        <v>1344</v>
      </c>
    </row>
    <row r="127" spans="1:2" ht="18.75" x14ac:dyDescent="0.25">
      <c r="A127" s="11">
        <f t="shared" si="3"/>
        <v>109</v>
      </c>
      <c r="B127" s="10" t="s">
        <v>1345</v>
      </c>
    </row>
    <row r="128" spans="1:2" ht="18.75" x14ac:dyDescent="0.25">
      <c r="A128" s="11">
        <f t="shared" si="3"/>
        <v>110</v>
      </c>
      <c r="B128" s="10" t="s">
        <v>1346</v>
      </c>
    </row>
    <row r="129" spans="1:2" ht="18.75" x14ac:dyDescent="0.25">
      <c r="A129" s="11">
        <f t="shared" si="3"/>
        <v>111</v>
      </c>
      <c r="B129" s="10" t="s">
        <v>1347</v>
      </c>
    </row>
    <row r="130" spans="1:2" ht="18.75" x14ac:dyDescent="0.25">
      <c r="A130" s="11">
        <f t="shared" si="3"/>
        <v>112</v>
      </c>
      <c r="B130" s="10" t="s">
        <v>1348</v>
      </c>
    </row>
    <row r="131" spans="1:2" ht="18.75" x14ac:dyDescent="0.25">
      <c r="A131" s="11">
        <f t="shared" si="3"/>
        <v>113</v>
      </c>
      <c r="B131" s="10" t="s">
        <v>1349</v>
      </c>
    </row>
    <row r="132" spans="1:2" ht="18.75" x14ac:dyDescent="0.25">
      <c r="A132" s="11">
        <f t="shared" si="3"/>
        <v>114</v>
      </c>
      <c r="B132" s="10" t="s">
        <v>1350</v>
      </c>
    </row>
    <row r="133" spans="1:2" ht="18.75" x14ac:dyDescent="0.25">
      <c r="A133" s="11">
        <f t="shared" si="3"/>
        <v>115</v>
      </c>
      <c r="B133" s="10" t="s">
        <v>1351</v>
      </c>
    </row>
    <row r="134" spans="1:2" ht="18.75" x14ac:dyDescent="0.25">
      <c r="A134" s="11">
        <f t="shared" si="3"/>
        <v>116</v>
      </c>
      <c r="B134" s="10" t="s">
        <v>1352</v>
      </c>
    </row>
    <row r="135" spans="1:2" ht="18.75" x14ac:dyDescent="0.25">
      <c r="A135" s="11">
        <f t="shared" si="3"/>
        <v>117</v>
      </c>
      <c r="B135" s="10" t="s">
        <v>1353</v>
      </c>
    </row>
    <row r="136" spans="1:2" ht="18.75" x14ac:dyDescent="0.25">
      <c r="A136" s="11">
        <f t="shared" si="3"/>
        <v>118</v>
      </c>
      <c r="B136" s="10" t="s">
        <v>1354</v>
      </c>
    </row>
    <row r="137" spans="1:2" ht="18.75" x14ac:dyDescent="0.25">
      <c r="A137" s="11">
        <f t="shared" si="3"/>
        <v>119</v>
      </c>
      <c r="B137" s="10" t="s">
        <v>1355</v>
      </c>
    </row>
    <row r="138" spans="1:2" ht="18.75" x14ac:dyDescent="0.25">
      <c r="A138" s="11">
        <f t="shared" si="3"/>
        <v>120</v>
      </c>
      <c r="B138" s="10" t="s">
        <v>1356</v>
      </c>
    </row>
    <row r="139" spans="1:2" ht="18.75" x14ac:dyDescent="0.25">
      <c r="A139" s="11">
        <f t="shared" si="3"/>
        <v>121</v>
      </c>
      <c r="B139" s="10" t="s">
        <v>1365</v>
      </c>
    </row>
    <row r="140" spans="1:2" ht="18.75" x14ac:dyDescent="0.25">
      <c r="A140" s="11">
        <f t="shared" si="3"/>
        <v>122</v>
      </c>
      <c r="B140" s="10" t="s">
        <v>1357</v>
      </c>
    </row>
    <row r="141" spans="1:2" ht="18.75" x14ac:dyDescent="0.25">
      <c r="A141" s="11">
        <f t="shared" si="3"/>
        <v>123</v>
      </c>
      <c r="B141" s="10" t="s">
        <v>1358</v>
      </c>
    </row>
    <row r="142" spans="1:2" ht="18.75" x14ac:dyDescent="0.25">
      <c r="A142" s="11">
        <f>A141+1</f>
        <v>124</v>
      </c>
      <c r="B142" s="10" t="s">
        <v>1359</v>
      </c>
    </row>
    <row r="143" spans="1:2" ht="18.75" x14ac:dyDescent="0.25">
      <c r="A143" s="11">
        <f t="shared" si="3"/>
        <v>125</v>
      </c>
      <c r="B143" s="10" t="s">
        <v>1360</v>
      </c>
    </row>
    <row r="144" spans="1:2" ht="18.75" x14ac:dyDescent="0.25">
      <c r="A144" s="11">
        <f t="shared" si="3"/>
        <v>126</v>
      </c>
      <c r="B144" s="10" t="s">
        <v>1361</v>
      </c>
    </row>
    <row r="145" spans="1:2" ht="18.75" x14ac:dyDescent="0.25">
      <c r="A145" s="11">
        <f t="shared" si="3"/>
        <v>127</v>
      </c>
      <c r="B145" s="10" t="s">
        <v>1362</v>
      </c>
    </row>
    <row r="146" spans="1:2" ht="18.75" x14ac:dyDescent="0.25">
      <c r="A146" s="11">
        <f t="shared" si="3"/>
        <v>128</v>
      </c>
      <c r="B146" s="10" t="s">
        <v>1363</v>
      </c>
    </row>
    <row r="147" spans="1:2" ht="18.75" x14ac:dyDescent="0.25">
      <c r="A147" s="11">
        <f t="shared" si="3"/>
        <v>129</v>
      </c>
      <c r="B147" s="10" t="s">
        <v>1366</v>
      </c>
    </row>
    <row r="148" spans="1:2" ht="18.75" x14ac:dyDescent="0.25">
      <c r="A148" s="11">
        <f t="shared" si="3"/>
        <v>130</v>
      </c>
      <c r="B148" s="10" t="s">
        <v>1367</v>
      </c>
    </row>
    <row r="149" spans="1:2" ht="18.75" x14ac:dyDescent="0.25">
      <c r="A149" s="11">
        <f t="shared" si="3"/>
        <v>131</v>
      </c>
      <c r="B149" s="10" t="s">
        <v>1368</v>
      </c>
    </row>
    <row r="150" spans="1:2" ht="18.75" x14ac:dyDescent="0.25">
      <c r="A150" s="11">
        <f t="shared" si="3"/>
        <v>132</v>
      </c>
      <c r="B150" s="10" t="s">
        <v>1369</v>
      </c>
    </row>
    <row r="151" spans="1:2" ht="18.75" x14ac:dyDescent="0.25">
      <c r="A151" s="11">
        <f>A150+1</f>
        <v>133</v>
      </c>
      <c r="B151" s="10" t="s">
        <v>1616</v>
      </c>
    </row>
    <row r="152" spans="1:2" ht="18.75" x14ac:dyDescent="0.25">
      <c r="A152" s="11">
        <f t="shared" ref="A152:A171" si="4">A151+1</f>
        <v>134</v>
      </c>
      <c r="B152" s="10" t="s">
        <v>1617</v>
      </c>
    </row>
    <row r="153" spans="1:2" ht="18.75" x14ac:dyDescent="0.25">
      <c r="A153" s="11">
        <f t="shared" si="4"/>
        <v>135</v>
      </c>
      <c r="B153" s="10" t="s">
        <v>1618</v>
      </c>
    </row>
    <row r="154" spans="1:2" ht="18.75" x14ac:dyDescent="0.25">
      <c r="A154" s="11">
        <f t="shared" si="4"/>
        <v>136</v>
      </c>
      <c r="B154" s="10" t="s">
        <v>1619</v>
      </c>
    </row>
    <row r="155" spans="1:2" ht="18.75" x14ac:dyDescent="0.25">
      <c r="A155" s="11">
        <f t="shared" si="4"/>
        <v>137</v>
      </c>
      <c r="B155" s="10" t="s">
        <v>1620</v>
      </c>
    </row>
    <row r="156" spans="1:2" ht="18.75" x14ac:dyDescent="0.25">
      <c r="A156" s="11">
        <f t="shared" si="4"/>
        <v>138</v>
      </c>
      <c r="B156" s="10" t="s">
        <v>1621</v>
      </c>
    </row>
    <row r="157" spans="1:2" ht="18.75" x14ac:dyDescent="0.25">
      <c r="A157" s="11">
        <f t="shared" si="4"/>
        <v>139</v>
      </c>
      <c r="B157" s="10" t="s">
        <v>1622</v>
      </c>
    </row>
    <row r="158" spans="1:2" ht="18.75" x14ac:dyDescent="0.25">
      <c r="A158" s="11">
        <f t="shared" si="4"/>
        <v>140</v>
      </c>
      <c r="B158" s="10" t="s">
        <v>1623</v>
      </c>
    </row>
    <row r="159" spans="1:2" ht="18.75" x14ac:dyDescent="0.25">
      <c r="A159" s="11">
        <f t="shared" si="4"/>
        <v>141</v>
      </c>
      <c r="B159" s="10" t="s">
        <v>1624</v>
      </c>
    </row>
    <row r="160" spans="1:2" ht="18.75" x14ac:dyDescent="0.25">
      <c r="A160" s="11">
        <f t="shared" si="4"/>
        <v>142</v>
      </c>
      <c r="B160" s="10" t="s">
        <v>1625</v>
      </c>
    </row>
    <row r="161" spans="1:2" ht="18.75" x14ac:dyDescent="0.25">
      <c r="A161" s="11">
        <f t="shared" si="4"/>
        <v>143</v>
      </c>
      <c r="B161" s="10" t="s">
        <v>1626</v>
      </c>
    </row>
    <row r="162" spans="1:2" ht="18.75" x14ac:dyDescent="0.25">
      <c r="A162" s="11">
        <f t="shared" si="4"/>
        <v>144</v>
      </c>
      <c r="B162" s="10" t="s">
        <v>1627</v>
      </c>
    </row>
    <row r="163" spans="1:2" ht="18.75" x14ac:dyDescent="0.25">
      <c r="A163" s="11">
        <f t="shared" si="4"/>
        <v>145</v>
      </c>
      <c r="B163" s="10" t="s">
        <v>1628</v>
      </c>
    </row>
    <row r="164" spans="1:2" ht="18.75" x14ac:dyDescent="0.25">
      <c r="A164" s="11">
        <f t="shared" si="4"/>
        <v>146</v>
      </c>
      <c r="B164" s="10" t="s">
        <v>1723</v>
      </c>
    </row>
    <row r="165" spans="1:2" ht="18.75" x14ac:dyDescent="0.25">
      <c r="A165" s="11">
        <f t="shared" si="4"/>
        <v>147</v>
      </c>
      <c r="B165" s="10" t="s">
        <v>1732</v>
      </c>
    </row>
    <row r="166" spans="1:2" ht="18.75" x14ac:dyDescent="0.25">
      <c r="A166" s="11">
        <f t="shared" si="4"/>
        <v>148</v>
      </c>
      <c r="B166" s="10" t="s">
        <v>1648</v>
      </c>
    </row>
    <row r="167" spans="1:2" ht="18.75" x14ac:dyDescent="0.25">
      <c r="A167" s="11">
        <f t="shared" si="4"/>
        <v>149</v>
      </c>
      <c r="B167" s="10" t="s">
        <v>1649</v>
      </c>
    </row>
    <row r="168" spans="1:2" ht="18.75" x14ac:dyDescent="0.25">
      <c r="A168" s="11">
        <f t="shared" si="4"/>
        <v>150</v>
      </c>
      <c r="B168" s="10" t="s">
        <v>1725</v>
      </c>
    </row>
    <row r="169" spans="1:2" ht="18.75" x14ac:dyDescent="0.25">
      <c r="A169" s="11">
        <f t="shared" si="4"/>
        <v>151</v>
      </c>
      <c r="B169" s="10" t="s">
        <v>1629</v>
      </c>
    </row>
    <row r="170" spans="1:2" ht="18.75" x14ac:dyDescent="0.25">
      <c r="A170" s="11">
        <f t="shared" si="4"/>
        <v>152</v>
      </c>
      <c r="B170" s="10" t="s">
        <v>1630</v>
      </c>
    </row>
    <row r="171" spans="1:2" ht="18.75" x14ac:dyDescent="0.25">
      <c r="A171" s="11">
        <f t="shared" si="4"/>
        <v>153</v>
      </c>
      <c r="B171" s="10" t="s">
        <v>1724</v>
      </c>
    </row>
    <row r="172" spans="1:2" ht="18.75" x14ac:dyDescent="0.25">
      <c r="A172" s="32"/>
      <c r="B172" s="11" t="s">
        <v>15</v>
      </c>
    </row>
    <row r="173" spans="1:2" ht="18.75" x14ac:dyDescent="0.25">
      <c r="A173" s="32">
        <v>1</v>
      </c>
      <c r="B173" s="23" t="s">
        <v>57</v>
      </c>
    </row>
    <row r="174" spans="1:2" ht="18.75" x14ac:dyDescent="0.25">
      <c r="A174" s="32">
        <f>A173+1</f>
        <v>2</v>
      </c>
      <c r="B174" s="23" t="s">
        <v>58</v>
      </c>
    </row>
    <row r="175" spans="1:2" ht="18.75" x14ac:dyDescent="0.25">
      <c r="A175" s="32">
        <f t="shared" ref="A175:A237" si="5">A174+1</f>
        <v>3</v>
      </c>
      <c r="B175" s="23" t="s">
        <v>59</v>
      </c>
    </row>
    <row r="176" spans="1:2" ht="18.75" x14ac:dyDescent="0.25">
      <c r="A176" s="32">
        <f t="shared" si="5"/>
        <v>4</v>
      </c>
      <c r="B176" s="23" t="s">
        <v>60</v>
      </c>
    </row>
    <row r="177" spans="1:2" ht="18.75" x14ac:dyDescent="0.25">
      <c r="A177" s="32">
        <f t="shared" si="5"/>
        <v>5</v>
      </c>
      <c r="B177" s="23" t="s">
        <v>61</v>
      </c>
    </row>
    <row r="178" spans="1:2" ht="18.75" x14ac:dyDescent="0.25">
      <c r="A178" s="32">
        <f t="shared" si="5"/>
        <v>6</v>
      </c>
      <c r="B178" s="23" t="s">
        <v>62</v>
      </c>
    </row>
    <row r="179" spans="1:2" ht="18.75" x14ac:dyDescent="0.25">
      <c r="A179" s="32">
        <f t="shared" si="5"/>
        <v>7</v>
      </c>
      <c r="B179" s="23" t="s">
        <v>66</v>
      </c>
    </row>
    <row r="180" spans="1:2" ht="18.75" x14ac:dyDescent="0.25">
      <c r="A180" s="32">
        <f t="shared" si="5"/>
        <v>8</v>
      </c>
      <c r="B180" s="23" t="s">
        <v>65</v>
      </c>
    </row>
    <row r="181" spans="1:2" ht="18.75" x14ac:dyDescent="0.25">
      <c r="A181" s="32">
        <f t="shared" si="5"/>
        <v>9</v>
      </c>
      <c r="B181" s="23" t="s">
        <v>364</v>
      </c>
    </row>
    <row r="182" spans="1:2" ht="18.75" x14ac:dyDescent="0.25">
      <c r="A182" s="32">
        <f t="shared" si="5"/>
        <v>10</v>
      </c>
      <c r="B182" s="23" t="s">
        <v>134</v>
      </c>
    </row>
    <row r="183" spans="1:2" ht="18.75" x14ac:dyDescent="0.25">
      <c r="A183" s="32">
        <f t="shared" si="5"/>
        <v>11</v>
      </c>
      <c r="B183" s="23" t="s">
        <v>135</v>
      </c>
    </row>
    <row r="184" spans="1:2" ht="18.75" x14ac:dyDescent="0.25">
      <c r="A184" s="32">
        <f t="shared" si="5"/>
        <v>12</v>
      </c>
      <c r="B184" s="23" t="s">
        <v>365</v>
      </c>
    </row>
    <row r="185" spans="1:2" ht="18.75" x14ac:dyDescent="0.25">
      <c r="A185" s="32">
        <f t="shared" si="5"/>
        <v>13</v>
      </c>
      <c r="B185" s="23" t="s">
        <v>830</v>
      </c>
    </row>
    <row r="186" spans="1:2" ht="18.75" x14ac:dyDescent="0.25">
      <c r="A186" s="32">
        <f t="shared" si="5"/>
        <v>14</v>
      </c>
      <c r="B186" s="23" t="s">
        <v>158</v>
      </c>
    </row>
    <row r="187" spans="1:2" ht="18.75" x14ac:dyDescent="0.25">
      <c r="A187" s="32">
        <f t="shared" si="5"/>
        <v>15</v>
      </c>
      <c r="B187" s="23" t="s">
        <v>141</v>
      </c>
    </row>
    <row r="188" spans="1:2" ht="18.75" x14ac:dyDescent="0.25">
      <c r="A188" s="32">
        <f t="shared" si="5"/>
        <v>16</v>
      </c>
      <c r="B188" s="23" t="s">
        <v>137</v>
      </c>
    </row>
    <row r="189" spans="1:2" ht="18.75" x14ac:dyDescent="0.25">
      <c r="A189" s="32">
        <f t="shared" si="5"/>
        <v>17</v>
      </c>
      <c r="B189" s="10" t="s">
        <v>898</v>
      </c>
    </row>
    <row r="190" spans="1:2" ht="18.75" x14ac:dyDescent="0.25">
      <c r="A190" s="32">
        <f t="shared" si="5"/>
        <v>18</v>
      </c>
      <c r="B190" s="10" t="s">
        <v>897</v>
      </c>
    </row>
    <row r="191" spans="1:2" ht="18.75" x14ac:dyDescent="0.25">
      <c r="A191" s="32">
        <f t="shared" si="5"/>
        <v>19</v>
      </c>
      <c r="B191" s="10" t="s">
        <v>63</v>
      </c>
    </row>
    <row r="192" spans="1:2" ht="18.75" x14ac:dyDescent="0.25">
      <c r="A192" s="32">
        <f t="shared" si="5"/>
        <v>20</v>
      </c>
      <c r="B192" s="10" t="s">
        <v>159</v>
      </c>
    </row>
    <row r="193" spans="1:2" ht="18.75" x14ac:dyDescent="0.25">
      <c r="A193" s="32">
        <f t="shared" si="5"/>
        <v>21</v>
      </c>
      <c r="B193" s="10" t="s">
        <v>160</v>
      </c>
    </row>
    <row r="194" spans="1:2" ht="18.75" x14ac:dyDescent="0.25">
      <c r="A194" s="32">
        <f t="shared" si="5"/>
        <v>22</v>
      </c>
      <c r="B194" s="10" t="s">
        <v>64</v>
      </c>
    </row>
    <row r="195" spans="1:2" ht="18.75" x14ac:dyDescent="0.25">
      <c r="A195" s="32">
        <f t="shared" si="5"/>
        <v>23</v>
      </c>
      <c r="B195" s="10" t="s">
        <v>136</v>
      </c>
    </row>
    <row r="196" spans="1:2" ht="18.75" x14ac:dyDescent="0.25">
      <c r="A196" s="32">
        <f t="shared" si="5"/>
        <v>24</v>
      </c>
      <c r="B196" s="10" t="s">
        <v>818</v>
      </c>
    </row>
    <row r="197" spans="1:2" ht="18.75" x14ac:dyDescent="0.25">
      <c r="A197" s="32">
        <f t="shared" si="5"/>
        <v>25</v>
      </c>
      <c r="B197" s="10" t="s">
        <v>138</v>
      </c>
    </row>
    <row r="198" spans="1:2" ht="18.75" x14ac:dyDescent="0.25">
      <c r="A198" s="32">
        <f t="shared" si="5"/>
        <v>26</v>
      </c>
      <c r="B198" s="10" t="s">
        <v>139</v>
      </c>
    </row>
    <row r="199" spans="1:2" ht="18.75" x14ac:dyDescent="0.25">
      <c r="A199" s="32">
        <f t="shared" si="5"/>
        <v>27</v>
      </c>
      <c r="B199" s="10" t="s">
        <v>140</v>
      </c>
    </row>
    <row r="200" spans="1:2" ht="18.75" x14ac:dyDescent="0.25">
      <c r="A200" s="32">
        <f t="shared" si="5"/>
        <v>28</v>
      </c>
      <c r="B200" s="10" t="s">
        <v>817</v>
      </c>
    </row>
    <row r="201" spans="1:2" ht="18.75" x14ac:dyDescent="0.25">
      <c r="A201" s="32">
        <f t="shared" si="5"/>
        <v>29</v>
      </c>
      <c r="B201" s="10" t="s">
        <v>142</v>
      </c>
    </row>
    <row r="202" spans="1:2" ht="18.75" x14ac:dyDescent="0.25">
      <c r="A202" s="32">
        <f t="shared" si="5"/>
        <v>30</v>
      </c>
      <c r="B202" s="10" t="s">
        <v>143</v>
      </c>
    </row>
    <row r="203" spans="1:2" ht="18.75" x14ac:dyDescent="0.25">
      <c r="A203" s="32">
        <f t="shared" si="5"/>
        <v>31</v>
      </c>
      <c r="B203" s="10" t="s">
        <v>144</v>
      </c>
    </row>
    <row r="204" spans="1:2" ht="18.75" x14ac:dyDescent="0.25">
      <c r="A204" s="32">
        <f t="shared" si="5"/>
        <v>32</v>
      </c>
      <c r="B204" s="10" t="s">
        <v>145</v>
      </c>
    </row>
    <row r="205" spans="1:2" ht="18.75" x14ac:dyDescent="0.25">
      <c r="A205" s="32">
        <f t="shared" si="5"/>
        <v>33</v>
      </c>
      <c r="B205" s="10" t="s">
        <v>146</v>
      </c>
    </row>
    <row r="206" spans="1:2" ht="18.75" x14ac:dyDescent="0.25">
      <c r="A206" s="32">
        <f t="shared" si="5"/>
        <v>34</v>
      </c>
      <c r="B206" s="10" t="s">
        <v>147</v>
      </c>
    </row>
    <row r="207" spans="1:2" ht="18.75" x14ac:dyDescent="0.25">
      <c r="A207" s="32">
        <f t="shared" si="5"/>
        <v>35</v>
      </c>
      <c r="B207" s="10" t="s">
        <v>148</v>
      </c>
    </row>
    <row r="208" spans="1:2" ht="18.75" x14ac:dyDescent="0.25">
      <c r="A208" s="32">
        <f t="shared" si="5"/>
        <v>36</v>
      </c>
      <c r="B208" s="10" t="s">
        <v>831</v>
      </c>
    </row>
    <row r="209" spans="1:2" ht="18.75" x14ac:dyDescent="0.25">
      <c r="A209" s="32">
        <f t="shared" si="5"/>
        <v>37</v>
      </c>
      <c r="B209" s="10" t="s">
        <v>149</v>
      </c>
    </row>
    <row r="210" spans="1:2" ht="18.75" x14ac:dyDescent="0.25">
      <c r="A210" s="32">
        <f t="shared" si="5"/>
        <v>38</v>
      </c>
      <c r="B210" s="10" t="s">
        <v>150</v>
      </c>
    </row>
    <row r="211" spans="1:2" ht="18.75" x14ac:dyDescent="0.25">
      <c r="A211" s="32">
        <f t="shared" si="5"/>
        <v>39</v>
      </c>
      <c r="B211" s="10" t="s">
        <v>832</v>
      </c>
    </row>
    <row r="212" spans="1:2" ht="18.75" x14ac:dyDescent="0.25">
      <c r="A212" s="32">
        <f t="shared" si="5"/>
        <v>40</v>
      </c>
      <c r="B212" s="10" t="s">
        <v>894</v>
      </c>
    </row>
    <row r="213" spans="1:2" ht="18.75" x14ac:dyDescent="0.25">
      <c r="A213" s="32">
        <f t="shared" si="5"/>
        <v>41</v>
      </c>
      <c r="B213" s="10" t="s">
        <v>151</v>
      </c>
    </row>
    <row r="214" spans="1:2" ht="18.75" x14ac:dyDescent="0.25">
      <c r="A214" s="32">
        <f t="shared" si="5"/>
        <v>42</v>
      </c>
      <c r="B214" s="10" t="s">
        <v>152</v>
      </c>
    </row>
    <row r="215" spans="1:2" ht="18.75" x14ac:dyDescent="0.25">
      <c r="A215" s="32">
        <f t="shared" si="5"/>
        <v>43</v>
      </c>
      <c r="B215" s="10" t="s">
        <v>153</v>
      </c>
    </row>
    <row r="216" spans="1:2" ht="18.75" x14ac:dyDescent="0.25">
      <c r="A216" s="32">
        <f t="shared" si="5"/>
        <v>44</v>
      </c>
      <c r="B216" s="10" t="s">
        <v>154</v>
      </c>
    </row>
    <row r="217" spans="1:2" ht="18.75" x14ac:dyDescent="0.25">
      <c r="A217" s="32">
        <f t="shared" si="5"/>
        <v>45</v>
      </c>
      <c r="B217" s="10" t="s">
        <v>896</v>
      </c>
    </row>
    <row r="218" spans="1:2" ht="18.75" x14ac:dyDescent="0.25">
      <c r="A218" s="32">
        <f t="shared" si="5"/>
        <v>46</v>
      </c>
      <c r="B218" s="10" t="s">
        <v>155</v>
      </c>
    </row>
    <row r="219" spans="1:2" ht="18.75" x14ac:dyDescent="0.25">
      <c r="A219" s="32">
        <f t="shared" si="5"/>
        <v>47</v>
      </c>
      <c r="B219" s="10" t="s">
        <v>156</v>
      </c>
    </row>
    <row r="220" spans="1:2" ht="18.75" x14ac:dyDescent="0.25">
      <c r="A220" s="32">
        <f t="shared" si="5"/>
        <v>48</v>
      </c>
      <c r="B220" s="10" t="s">
        <v>833</v>
      </c>
    </row>
    <row r="221" spans="1:2" ht="18.75" x14ac:dyDescent="0.25">
      <c r="A221" s="32">
        <f t="shared" si="5"/>
        <v>49</v>
      </c>
      <c r="B221" s="10" t="s">
        <v>157</v>
      </c>
    </row>
    <row r="222" spans="1:2" ht="18.75" x14ac:dyDescent="0.25">
      <c r="A222" s="32">
        <f t="shared" si="5"/>
        <v>50</v>
      </c>
      <c r="B222" s="10" t="s">
        <v>834</v>
      </c>
    </row>
    <row r="223" spans="1:2" ht="18.75" x14ac:dyDescent="0.25">
      <c r="A223" s="32">
        <f t="shared" si="5"/>
        <v>51</v>
      </c>
      <c r="B223" s="10" t="s">
        <v>1161</v>
      </c>
    </row>
    <row r="224" spans="1:2" ht="18.75" x14ac:dyDescent="0.25">
      <c r="A224" s="32">
        <f t="shared" si="5"/>
        <v>52</v>
      </c>
      <c r="B224" s="10" t="s">
        <v>1761</v>
      </c>
    </row>
    <row r="225" spans="1:2" ht="18.75" x14ac:dyDescent="0.25">
      <c r="A225" s="32">
        <f t="shared" si="5"/>
        <v>53</v>
      </c>
      <c r="B225" s="10" t="s">
        <v>161</v>
      </c>
    </row>
    <row r="226" spans="1:2" ht="18.75" x14ac:dyDescent="0.25">
      <c r="A226" s="32">
        <f t="shared" si="5"/>
        <v>54</v>
      </c>
      <c r="B226" s="10" t="s">
        <v>162</v>
      </c>
    </row>
    <row r="227" spans="1:2" ht="18.75" x14ac:dyDescent="0.25">
      <c r="A227" s="32">
        <f t="shared" si="5"/>
        <v>55</v>
      </c>
      <c r="B227" s="10" t="s">
        <v>163</v>
      </c>
    </row>
    <row r="228" spans="1:2" ht="18.75" x14ac:dyDescent="0.25">
      <c r="A228" s="32">
        <f t="shared" si="5"/>
        <v>56</v>
      </c>
      <c r="B228" s="10" t="s">
        <v>164</v>
      </c>
    </row>
    <row r="229" spans="1:2" ht="18.75" x14ac:dyDescent="0.25">
      <c r="A229" s="32">
        <f t="shared" si="5"/>
        <v>57</v>
      </c>
      <c r="B229" s="10" t="s">
        <v>165</v>
      </c>
    </row>
    <row r="230" spans="1:2" ht="18.75" x14ac:dyDescent="0.25">
      <c r="A230" s="32">
        <f t="shared" si="5"/>
        <v>58</v>
      </c>
      <c r="B230" s="10" t="s">
        <v>362</v>
      </c>
    </row>
    <row r="231" spans="1:2" ht="18.75" x14ac:dyDescent="0.25">
      <c r="A231" s="32">
        <f t="shared" si="5"/>
        <v>59</v>
      </c>
      <c r="B231" s="10" t="s">
        <v>166</v>
      </c>
    </row>
    <row r="232" spans="1:2" ht="18.75" x14ac:dyDescent="0.25">
      <c r="A232" s="32">
        <f t="shared" si="5"/>
        <v>60</v>
      </c>
      <c r="B232" s="10" t="s">
        <v>167</v>
      </c>
    </row>
    <row r="233" spans="1:2" ht="18.75" x14ac:dyDescent="0.25">
      <c r="A233" s="32">
        <f t="shared" si="5"/>
        <v>61</v>
      </c>
      <c r="B233" s="10" t="s">
        <v>168</v>
      </c>
    </row>
    <row r="234" spans="1:2" ht="18.75" x14ac:dyDescent="0.25">
      <c r="A234" s="32">
        <f t="shared" si="5"/>
        <v>62</v>
      </c>
      <c r="B234" s="10" t="s">
        <v>169</v>
      </c>
    </row>
    <row r="235" spans="1:2" ht="18.75" x14ac:dyDescent="0.25">
      <c r="A235" s="32">
        <f t="shared" si="5"/>
        <v>63</v>
      </c>
      <c r="B235" s="10" t="s">
        <v>170</v>
      </c>
    </row>
    <row r="236" spans="1:2" ht="18.75" x14ac:dyDescent="0.25">
      <c r="A236" s="32">
        <f t="shared" si="5"/>
        <v>64</v>
      </c>
      <c r="B236" s="10" t="s">
        <v>171</v>
      </c>
    </row>
    <row r="237" spans="1:2" ht="18.75" x14ac:dyDescent="0.25">
      <c r="A237" s="32">
        <f t="shared" si="5"/>
        <v>65</v>
      </c>
      <c r="B237" s="10" t="s">
        <v>172</v>
      </c>
    </row>
    <row r="238" spans="1:2" ht="18.75" x14ac:dyDescent="0.25">
      <c r="A238" s="32">
        <f t="shared" ref="A238:A301" si="6">A237+1</f>
        <v>66</v>
      </c>
      <c r="B238" s="10" t="s">
        <v>173</v>
      </c>
    </row>
    <row r="239" spans="1:2" ht="18.75" x14ac:dyDescent="0.25">
      <c r="A239" s="32">
        <f t="shared" si="6"/>
        <v>67</v>
      </c>
      <c r="B239" s="10" t="s">
        <v>174</v>
      </c>
    </row>
    <row r="240" spans="1:2" ht="18.75" x14ac:dyDescent="0.25">
      <c r="A240" s="32">
        <f t="shared" si="6"/>
        <v>68</v>
      </c>
      <c r="B240" s="10" t="s">
        <v>835</v>
      </c>
    </row>
    <row r="241" spans="1:2" ht="18.75" x14ac:dyDescent="0.25">
      <c r="A241" s="32">
        <f t="shared" si="6"/>
        <v>69</v>
      </c>
      <c r="B241" s="10" t="s">
        <v>175</v>
      </c>
    </row>
    <row r="242" spans="1:2" ht="18.75" x14ac:dyDescent="0.25">
      <c r="A242" s="32">
        <f t="shared" si="6"/>
        <v>70</v>
      </c>
      <c r="B242" s="10" t="s">
        <v>176</v>
      </c>
    </row>
    <row r="243" spans="1:2" ht="18.75" x14ac:dyDescent="0.25">
      <c r="A243" s="32">
        <f t="shared" si="6"/>
        <v>71</v>
      </c>
      <c r="B243" s="10" t="s">
        <v>177</v>
      </c>
    </row>
    <row r="244" spans="1:2" ht="18.75" x14ac:dyDescent="0.25">
      <c r="A244" s="32">
        <f t="shared" si="6"/>
        <v>72</v>
      </c>
      <c r="B244" s="10" t="s">
        <v>178</v>
      </c>
    </row>
    <row r="245" spans="1:2" ht="18.75" x14ac:dyDescent="0.25">
      <c r="A245" s="32">
        <f t="shared" si="6"/>
        <v>73</v>
      </c>
      <c r="B245" s="10" t="s">
        <v>179</v>
      </c>
    </row>
    <row r="246" spans="1:2" ht="18.75" x14ac:dyDescent="0.25">
      <c r="A246" s="32">
        <f t="shared" si="6"/>
        <v>74</v>
      </c>
      <c r="B246" s="10" t="s">
        <v>180</v>
      </c>
    </row>
    <row r="247" spans="1:2" ht="18.75" x14ac:dyDescent="0.25">
      <c r="A247" s="32">
        <f t="shared" si="6"/>
        <v>75</v>
      </c>
      <c r="B247" s="10" t="s">
        <v>181</v>
      </c>
    </row>
    <row r="248" spans="1:2" ht="18.75" x14ac:dyDescent="0.25">
      <c r="A248" s="32">
        <f t="shared" si="6"/>
        <v>76</v>
      </c>
      <c r="B248" s="10" t="s">
        <v>182</v>
      </c>
    </row>
    <row r="249" spans="1:2" ht="18.75" x14ac:dyDescent="0.25">
      <c r="A249" s="32">
        <f t="shared" si="6"/>
        <v>77</v>
      </c>
      <c r="B249" s="10" t="s">
        <v>183</v>
      </c>
    </row>
    <row r="250" spans="1:2" ht="18.75" x14ac:dyDescent="0.25">
      <c r="A250" s="32">
        <f t="shared" si="6"/>
        <v>78</v>
      </c>
      <c r="B250" s="10" t="s">
        <v>184</v>
      </c>
    </row>
    <row r="251" spans="1:2" ht="18.75" x14ac:dyDescent="0.25">
      <c r="A251" s="32">
        <f t="shared" si="6"/>
        <v>79</v>
      </c>
      <c r="B251" s="10" t="s">
        <v>185</v>
      </c>
    </row>
    <row r="252" spans="1:2" ht="18.75" x14ac:dyDescent="0.25">
      <c r="A252" s="32">
        <f t="shared" si="6"/>
        <v>80</v>
      </c>
      <c r="B252" s="10" t="s">
        <v>836</v>
      </c>
    </row>
    <row r="253" spans="1:2" ht="18.75" x14ac:dyDescent="0.25">
      <c r="A253" s="32">
        <f t="shared" si="6"/>
        <v>81</v>
      </c>
      <c r="B253" s="10" t="s">
        <v>186</v>
      </c>
    </row>
    <row r="254" spans="1:2" ht="18.75" x14ac:dyDescent="0.25">
      <c r="A254" s="32">
        <f t="shared" si="6"/>
        <v>82</v>
      </c>
      <c r="B254" s="10" t="s">
        <v>1162</v>
      </c>
    </row>
    <row r="255" spans="1:2" ht="18.75" x14ac:dyDescent="0.25">
      <c r="A255" s="32">
        <f t="shared" si="6"/>
        <v>83</v>
      </c>
      <c r="B255" s="10" t="s">
        <v>187</v>
      </c>
    </row>
    <row r="256" spans="1:2" ht="18.75" x14ac:dyDescent="0.25">
      <c r="A256" s="32">
        <f t="shared" si="6"/>
        <v>84</v>
      </c>
      <c r="B256" s="10" t="s">
        <v>837</v>
      </c>
    </row>
    <row r="257" spans="1:2" ht="18.75" x14ac:dyDescent="0.25">
      <c r="A257" s="32">
        <f t="shared" si="6"/>
        <v>85</v>
      </c>
      <c r="B257" s="10" t="s">
        <v>188</v>
      </c>
    </row>
    <row r="258" spans="1:2" ht="18.75" x14ac:dyDescent="0.25">
      <c r="A258" s="32">
        <f t="shared" si="6"/>
        <v>86</v>
      </c>
      <c r="B258" s="10" t="s">
        <v>189</v>
      </c>
    </row>
    <row r="259" spans="1:2" ht="18.75" x14ac:dyDescent="0.25">
      <c r="A259" s="32">
        <f t="shared" si="6"/>
        <v>87</v>
      </c>
      <c r="B259" s="10" t="s">
        <v>190</v>
      </c>
    </row>
    <row r="260" spans="1:2" ht="18.75" x14ac:dyDescent="0.25">
      <c r="A260" s="32">
        <f t="shared" si="6"/>
        <v>88</v>
      </c>
      <c r="B260" s="10" t="s">
        <v>191</v>
      </c>
    </row>
    <row r="261" spans="1:2" ht="18.75" x14ac:dyDescent="0.25">
      <c r="A261" s="32">
        <f t="shared" si="6"/>
        <v>89</v>
      </c>
      <c r="B261" s="10" t="s">
        <v>192</v>
      </c>
    </row>
    <row r="262" spans="1:2" ht="18.75" x14ac:dyDescent="0.25">
      <c r="A262" s="32">
        <f t="shared" si="6"/>
        <v>90</v>
      </c>
      <c r="B262" s="10" t="s">
        <v>1163</v>
      </c>
    </row>
    <row r="263" spans="1:2" ht="18.75" x14ac:dyDescent="0.25">
      <c r="A263" s="32">
        <f t="shared" si="6"/>
        <v>91</v>
      </c>
      <c r="B263" s="10" t="s">
        <v>193</v>
      </c>
    </row>
    <row r="264" spans="1:2" ht="18.75" x14ac:dyDescent="0.25">
      <c r="A264" s="32">
        <f t="shared" si="6"/>
        <v>92</v>
      </c>
      <c r="B264" s="10" t="s">
        <v>194</v>
      </c>
    </row>
    <row r="265" spans="1:2" ht="18.75" x14ac:dyDescent="0.25">
      <c r="A265" s="32">
        <f t="shared" si="6"/>
        <v>93</v>
      </c>
      <c r="B265" s="10" t="s">
        <v>838</v>
      </c>
    </row>
    <row r="266" spans="1:2" ht="18.75" x14ac:dyDescent="0.25">
      <c r="A266" s="32">
        <f t="shared" si="6"/>
        <v>94</v>
      </c>
      <c r="B266" s="10" t="s">
        <v>839</v>
      </c>
    </row>
    <row r="267" spans="1:2" ht="18.75" x14ac:dyDescent="0.25">
      <c r="A267" s="32">
        <f t="shared" si="6"/>
        <v>95</v>
      </c>
      <c r="B267" s="10" t="s">
        <v>195</v>
      </c>
    </row>
    <row r="268" spans="1:2" ht="18.75" x14ac:dyDescent="0.25">
      <c r="A268" s="32">
        <f t="shared" si="6"/>
        <v>96</v>
      </c>
      <c r="B268" s="10" t="s">
        <v>196</v>
      </c>
    </row>
    <row r="269" spans="1:2" ht="18.75" x14ac:dyDescent="0.25">
      <c r="A269" s="32">
        <f t="shared" si="6"/>
        <v>97</v>
      </c>
      <c r="B269" s="10" t="s">
        <v>197</v>
      </c>
    </row>
    <row r="270" spans="1:2" ht="18.75" x14ac:dyDescent="0.25">
      <c r="A270" s="32">
        <f t="shared" si="6"/>
        <v>98</v>
      </c>
      <c r="B270" s="10" t="s">
        <v>198</v>
      </c>
    </row>
    <row r="271" spans="1:2" ht="18.75" x14ac:dyDescent="0.25">
      <c r="A271" s="32">
        <f t="shared" si="6"/>
        <v>99</v>
      </c>
      <c r="B271" s="10" t="s">
        <v>199</v>
      </c>
    </row>
    <row r="272" spans="1:2" ht="18.75" x14ac:dyDescent="0.25">
      <c r="A272" s="32">
        <f t="shared" si="6"/>
        <v>100</v>
      </c>
      <c r="B272" s="10" t="s">
        <v>200</v>
      </c>
    </row>
    <row r="273" spans="1:2" ht="18.75" x14ac:dyDescent="0.25">
      <c r="A273" s="32">
        <f t="shared" si="6"/>
        <v>101</v>
      </c>
      <c r="B273" s="10" t="s">
        <v>201</v>
      </c>
    </row>
    <row r="274" spans="1:2" ht="18.75" x14ac:dyDescent="0.25">
      <c r="A274" s="32">
        <f t="shared" si="6"/>
        <v>102</v>
      </c>
      <c r="B274" s="10" t="s">
        <v>840</v>
      </c>
    </row>
    <row r="275" spans="1:2" ht="18.75" x14ac:dyDescent="0.25">
      <c r="A275" s="32">
        <f t="shared" si="6"/>
        <v>103</v>
      </c>
      <c r="B275" s="10" t="s">
        <v>202</v>
      </c>
    </row>
    <row r="276" spans="1:2" ht="18.75" x14ac:dyDescent="0.25">
      <c r="A276" s="32">
        <f t="shared" si="6"/>
        <v>104</v>
      </c>
      <c r="B276" s="10" t="s">
        <v>203</v>
      </c>
    </row>
    <row r="277" spans="1:2" ht="18.75" x14ac:dyDescent="0.25">
      <c r="A277" s="32">
        <f t="shared" si="6"/>
        <v>105</v>
      </c>
      <c r="B277" s="10" t="s">
        <v>1164</v>
      </c>
    </row>
    <row r="278" spans="1:2" ht="18.75" x14ac:dyDescent="0.25">
      <c r="A278" s="32">
        <f t="shared" si="6"/>
        <v>106</v>
      </c>
      <c r="B278" s="10" t="s">
        <v>841</v>
      </c>
    </row>
    <row r="279" spans="1:2" ht="18.75" x14ac:dyDescent="0.25">
      <c r="A279" s="32">
        <f t="shared" si="6"/>
        <v>107</v>
      </c>
      <c r="B279" s="10" t="s">
        <v>842</v>
      </c>
    </row>
    <row r="280" spans="1:2" ht="18.75" x14ac:dyDescent="0.25">
      <c r="A280" s="32">
        <f t="shared" si="6"/>
        <v>108</v>
      </c>
      <c r="B280" s="10" t="s">
        <v>204</v>
      </c>
    </row>
    <row r="281" spans="1:2" ht="18.75" x14ac:dyDescent="0.25">
      <c r="A281" s="32">
        <f t="shared" si="6"/>
        <v>109</v>
      </c>
      <c r="B281" s="10" t="s">
        <v>205</v>
      </c>
    </row>
    <row r="282" spans="1:2" ht="18.75" x14ac:dyDescent="0.25">
      <c r="A282" s="32">
        <f t="shared" si="6"/>
        <v>110</v>
      </c>
      <c r="B282" s="10" t="s">
        <v>206</v>
      </c>
    </row>
    <row r="283" spans="1:2" ht="18.75" x14ac:dyDescent="0.25">
      <c r="A283" s="32">
        <f t="shared" si="6"/>
        <v>111</v>
      </c>
      <c r="B283" s="10" t="s">
        <v>207</v>
      </c>
    </row>
    <row r="284" spans="1:2" ht="18.75" x14ac:dyDescent="0.25">
      <c r="A284" s="32">
        <f t="shared" si="6"/>
        <v>112</v>
      </c>
      <c r="B284" s="10" t="s">
        <v>208</v>
      </c>
    </row>
    <row r="285" spans="1:2" ht="18.75" x14ac:dyDescent="0.25">
      <c r="A285" s="32">
        <f t="shared" si="6"/>
        <v>113</v>
      </c>
      <c r="B285" s="10" t="s">
        <v>209</v>
      </c>
    </row>
    <row r="286" spans="1:2" ht="18.75" x14ac:dyDescent="0.25">
      <c r="A286" s="32">
        <f t="shared" si="6"/>
        <v>114</v>
      </c>
      <c r="B286" s="10" t="s">
        <v>363</v>
      </c>
    </row>
    <row r="287" spans="1:2" ht="18.75" x14ac:dyDescent="0.25">
      <c r="A287" s="32">
        <f t="shared" si="6"/>
        <v>115</v>
      </c>
      <c r="B287" s="10" t="s">
        <v>210</v>
      </c>
    </row>
    <row r="288" spans="1:2" ht="18.75" x14ac:dyDescent="0.25">
      <c r="A288" s="32">
        <f t="shared" si="6"/>
        <v>116</v>
      </c>
      <c r="B288" s="10" t="s">
        <v>211</v>
      </c>
    </row>
    <row r="289" spans="1:2" ht="18.75" x14ac:dyDescent="0.25">
      <c r="A289" s="32">
        <f t="shared" si="6"/>
        <v>117</v>
      </c>
      <c r="B289" s="10" t="s">
        <v>843</v>
      </c>
    </row>
    <row r="290" spans="1:2" ht="18.75" x14ac:dyDescent="0.25">
      <c r="A290" s="32">
        <f t="shared" si="6"/>
        <v>118</v>
      </c>
      <c r="B290" s="10" t="s">
        <v>212</v>
      </c>
    </row>
    <row r="291" spans="1:2" ht="18.75" x14ac:dyDescent="0.25">
      <c r="A291" s="32">
        <f t="shared" si="6"/>
        <v>119</v>
      </c>
      <c r="B291" s="10" t="s">
        <v>844</v>
      </c>
    </row>
    <row r="292" spans="1:2" ht="18.75" x14ac:dyDescent="0.25">
      <c r="A292" s="32">
        <f t="shared" si="6"/>
        <v>120</v>
      </c>
      <c r="B292" s="10" t="s">
        <v>213</v>
      </c>
    </row>
    <row r="293" spans="1:2" ht="18.75" x14ac:dyDescent="0.25">
      <c r="A293" s="32">
        <f t="shared" si="6"/>
        <v>121</v>
      </c>
      <c r="B293" s="10" t="s">
        <v>214</v>
      </c>
    </row>
    <row r="294" spans="1:2" ht="18.75" x14ac:dyDescent="0.25">
      <c r="A294" s="32">
        <f t="shared" si="6"/>
        <v>122</v>
      </c>
      <c r="B294" s="10" t="s">
        <v>1165</v>
      </c>
    </row>
    <row r="295" spans="1:2" ht="18.75" x14ac:dyDescent="0.25">
      <c r="A295" s="32">
        <f t="shared" si="6"/>
        <v>123</v>
      </c>
      <c r="B295" s="10" t="s">
        <v>954</v>
      </c>
    </row>
    <row r="296" spans="1:2" ht="18.75" x14ac:dyDescent="0.25">
      <c r="A296" s="32">
        <f t="shared" si="6"/>
        <v>124</v>
      </c>
      <c r="B296" s="10" t="s">
        <v>955</v>
      </c>
    </row>
    <row r="297" spans="1:2" ht="18.75" x14ac:dyDescent="0.25">
      <c r="A297" s="32">
        <f t="shared" si="6"/>
        <v>125</v>
      </c>
      <c r="B297" s="10" t="s">
        <v>956</v>
      </c>
    </row>
    <row r="298" spans="1:2" ht="18.75" x14ac:dyDescent="0.25">
      <c r="A298" s="32">
        <f t="shared" si="6"/>
        <v>126</v>
      </c>
      <c r="B298" s="10" t="s">
        <v>1166</v>
      </c>
    </row>
    <row r="299" spans="1:2" ht="18.75" x14ac:dyDescent="0.25">
      <c r="A299" s="32">
        <f t="shared" si="6"/>
        <v>127</v>
      </c>
      <c r="B299" s="10" t="s">
        <v>957</v>
      </c>
    </row>
    <row r="300" spans="1:2" ht="18.75" x14ac:dyDescent="0.25">
      <c r="A300" s="32">
        <f t="shared" si="6"/>
        <v>128</v>
      </c>
      <c r="B300" s="10" t="s">
        <v>991</v>
      </c>
    </row>
    <row r="301" spans="1:2" ht="18.75" x14ac:dyDescent="0.25">
      <c r="A301" s="32">
        <f t="shared" si="6"/>
        <v>129</v>
      </c>
      <c r="B301" s="10" t="s">
        <v>958</v>
      </c>
    </row>
    <row r="302" spans="1:2" ht="18.75" x14ac:dyDescent="0.25">
      <c r="A302" s="32">
        <f t="shared" ref="A302:A364" si="7">A301+1</f>
        <v>130</v>
      </c>
      <c r="B302" s="10" t="s">
        <v>959</v>
      </c>
    </row>
    <row r="303" spans="1:2" ht="18.75" x14ac:dyDescent="0.25">
      <c r="A303" s="32">
        <f t="shared" si="7"/>
        <v>131</v>
      </c>
      <c r="B303" s="10" t="s">
        <v>960</v>
      </c>
    </row>
    <row r="304" spans="1:2" ht="18.75" x14ac:dyDescent="0.25">
      <c r="A304" s="32">
        <f t="shared" si="7"/>
        <v>132</v>
      </c>
      <c r="B304" s="10" t="s">
        <v>961</v>
      </c>
    </row>
    <row r="305" spans="1:2" ht="18.75" x14ac:dyDescent="0.25">
      <c r="A305" s="32">
        <f t="shared" si="7"/>
        <v>133</v>
      </c>
      <c r="B305" s="10" t="s">
        <v>992</v>
      </c>
    </row>
    <row r="306" spans="1:2" ht="18.75" x14ac:dyDescent="0.25">
      <c r="A306" s="32">
        <f t="shared" si="7"/>
        <v>134</v>
      </c>
      <c r="B306" s="184" t="s">
        <v>1370</v>
      </c>
    </row>
    <row r="307" spans="1:2" ht="18.75" x14ac:dyDescent="0.25">
      <c r="A307" s="32">
        <f t="shared" si="7"/>
        <v>135</v>
      </c>
      <c r="B307" s="184" t="s">
        <v>1371</v>
      </c>
    </row>
    <row r="308" spans="1:2" ht="18.75" x14ac:dyDescent="0.25">
      <c r="A308" s="32">
        <f t="shared" si="7"/>
        <v>136</v>
      </c>
      <c r="B308" s="184" t="s">
        <v>1377</v>
      </c>
    </row>
    <row r="309" spans="1:2" ht="18.75" x14ac:dyDescent="0.25">
      <c r="A309" s="32">
        <f t="shared" si="7"/>
        <v>137</v>
      </c>
      <c r="B309" s="184" t="s">
        <v>1378</v>
      </c>
    </row>
    <row r="310" spans="1:2" ht="18.75" x14ac:dyDescent="0.25">
      <c r="A310" s="32">
        <f t="shared" si="7"/>
        <v>138</v>
      </c>
      <c r="B310" s="184" t="s">
        <v>1379</v>
      </c>
    </row>
    <row r="311" spans="1:2" ht="18.75" x14ac:dyDescent="0.25">
      <c r="A311" s="32">
        <f t="shared" si="7"/>
        <v>139</v>
      </c>
      <c r="B311" s="184" t="s">
        <v>1380</v>
      </c>
    </row>
    <row r="312" spans="1:2" ht="18.75" x14ac:dyDescent="0.25">
      <c r="A312" s="32">
        <f t="shared" si="7"/>
        <v>140</v>
      </c>
      <c r="B312" s="184" t="s">
        <v>206</v>
      </c>
    </row>
    <row r="313" spans="1:2" ht="18.75" x14ac:dyDescent="0.25">
      <c r="A313" s="32">
        <f t="shared" si="7"/>
        <v>141</v>
      </c>
      <c r="B313" s="184" t="s">
        <v>1381</v>
      </c>
    </row>
    <row r="314" spans="1:2" ht="18.75" x14ac:dyDescent="0.25">
      <c r="A314" s="32">
        <f t="shared" si="7"/>
        <v>142</v>
      </c>
      <c r="B314" s="184" t="s">
        <v>1382</v>
      </c>
    </row>
    <row r="315" spans="1:2" ht="18.75" x14ac:dyDescent="0.25">
      <c r="A315" s="32">
        <f t="shared" si="7"/>
        <v>143</v>
      </c>
      <c r="B315" s="184" t="s">
        <v>1383</v>
      </c>
    </row>
    <row r="316" spans="1:2" ht="18.75" x14ac:dyDescent="0.25">
      <c r="A316" s="32">
        <f t="shared" si="7"/>
        <v>144</v>
      </c>
      <c r="B316" s="184" t="s">
        <v>1384</v>
      </c>
    </row>
    <row r="317" spans="1:2" ht="18.75" x14ac:dyDescent="0.25">
      <c r="A317" s="32">
        <f t="shared" si="7"/>
        <v>145</v>
      </c>
      <c r="B317" s="184" t="s">
        <v>1385</v>
      </c>
    </row>
    <row r="318" spans="1:2" ht="18.75" x14ac:dyDescent="0.25">
      <c r="A318" s="32">
        <f t="shared" si="7"/>
        <v>146</v>
      </c>
      <c r="B318" s="184" t="s">
        <v>1386</v>
      </c>
    </row>
    <row r="319" spans="1:2" ht="18.75" x14ac:dyDescent="0.25">
      <c r="A319" s="32">
        <f t="shared" si="7"/>
        <v>147</v>
      </c>
      <c r="B319" s="184" t="s">
        <v>1387</v>
      </c>
    </row>
    <row r="320" spans="1:2" ht="18.75" x14ac:dyDescent="0.25">
      <c r="A320" s="32">
        <f t="shared" si="7"/>
        <v>148</v>
      </c>
      <c r="B320" s="184" t="s">
        <v>1388</v>
      </c>
    </row>
    <row r="321" spans="1:2" ht="18.75" x14ac:dyDescent="0.25">
      <c r="A321" s="32">
        <f t="shared" si="7"/>
        <v>149</v>
      </c>
      <c r="B321" s="184" t="s">
        <v>1389</v>
      </c>
    </row>
    <row r="322" spans="1:2" ht="18.75" x14ac:dyDescent="0.25">
      <c r="A322" s="32">
        <f t="shared" si="7"/>
        <v>150</v>
      </c>
      <c r="B322" s="184" t="s">
        <v>1390</v>
      </c>
    </row>
    <row r="323" spans="1:2" ht="18.75" x14ac:dyDescent="0.25">
      <c r="A323" s="32">
        <f t="shared" si="7"/>
        <v>151</v>
      </c>
      <c r="B323" s="184" t="s">
        <v>1391</v>
      </c>
    </row>
    <row r="324" spans="1:2" ht="18.75" x14ac:dyDescent="0.25">
      <c r="A324" s="32">
        <f t="shared" si="7"/>
        <v>152</v>
      </c>
      <c r="B324" s="184" t="s">
        <v>1392</v>
      </c>
    </row>
    <row r="325" spans="1:2" ht="18.75" x14ac:dyDescent="0.25">
      <c r="A325" s="32">
        <f t="shared" si="7"/>
        <v>153</v>
      </c>
      <c r="B325" s="184" t="s">
        <v>1393</v>
      </c>
    </row>
    <row r="326" spans="1:2" ht="18.75" x14ac:dyDescent="0.25">
      <c r="A326" s="32">
        <f t="shared" si="7"/>
        <v>154</v>
      </c>
      <c r="B326" s="184" t="s">
        <v>1394</v>
      </c>
    </row>
    <row r="327" spans="1:2" ht="18.75" x14ac:dyDescent="0.25">
      <c r="A327" s="32">
        <f t="shared" si="7"/>
        <v>155</v>
      </c>
      <c r="B327" s="184" t="s">
        <v>1395</v>
      </c>
    </row>
    <row r="328" spans="1:2" ht="18.75" x14ac:dyDescent="0.25">
      <c r="A328" s="32">
        <f t="shared" si="7"/>
        <v>156</v>
      </c>
      <c r="B328" s="184" t="s">
        <v>1396</v>
      </c>
    </row>
    <row r="329" spans="1:2" ht="18.75" x14ac:dyDescent="0.25">
      <c r="A329" s="32">
        <f t="shared" si="7"/>
        <v>157</v>
      </c>
      <c r="B329" s="184" t="s">
        <v>1397</v>
      </c>
    </row>
    <row r="330" spans="1:2" ht="18.75" x14ac:dyDescent="0.25">
      <c r="A330" s="32">
        <f t="shared" si="7"/>
        <v>158</v>
      </c>
      <c r="B330" s="184" t="s">
        <v>213</v>
      </c>
    </row>
    <row r="331" spans="1:2" ht="18.75" x14ac:dyDescent="0.25">
      <c r="A331" s="32">
        <f t="shared" si="7"/>
        <v>159</v>
      </c>
      <c r="B331" s="184" t="s">
        <v>1398</v>
      </c>
    </row>
    <row r="332" spans="1:2" ht="18.75" x14ac:dyDescent="0.25">
      <c r="A332" s="32">
        <f t="shared" si="7"/>
        <v>160</v>
      </c>
      <c r="B332" s="184" t="s">
        <v>1399</v>
      </c>
    </row>
    <row r="333" spans="1:2" ht="18.75" x14ac:dyDescent="0.25">
      <c r="A333" s="32">
        <f t="shared" si="7"/>
        <v>161</v>
      </c>
      <c r="B333" s="184" t="s">
        <v>1400</v>
      </c>
    </row>
    <row r="334" spans="1:2" ht="18.75" x14ac:dyDescent="0.25">
      <c r="A334" s="32">
        <f t="shared" si="7"/>
        <v>162</v>
      </c>
      <c r="B334" s="184" t="s">
        <v>1401</v>
      </c>
    </row>
    <row r="335" spans="1:2" ht="18.75" x14ac:dyDescent="0.25">
      <c r="A335" s="32">
        <f t="shared" si="7"/>
        <v>163</v>
      </c>
      <c r="B335" s="184" t="s">
        <v>1402</v>
      </c>
    </row>
    <row r="336" spans="1:2" ht="18.75" x14ac:dyDescent="0.25">
      <c r="A336" s="32">
        <f t="shared" si="7"/>
        <v>164</v>
      </c>
      <c r="B336" s="184" t="s">
        <v>1403</v>
      </c>
    </row>
    <row r="337" spans="1:2" ht="18.75" x14ac:dyDescent="0.25">
      <c r="A337" s="32">
        <f t="shared" si="7"/>
        <v>165</v>
      </c>
      <c r="B337" s="184" t="s">
        <v>1404</v>
      </c>
    </row>
    <row r="338" spans="1:2" ht="18.75" x14ac:dyDescent="0.25">
      <c r="A338" s="32">
        <f t="shared" si="7"/>
        <v>166</v>
      </c>
      <c r="B338" s="184" t="s">
        <v>1405</v>
      </c>
    </row>
    <row r="339" spans="1:2" ht="18.75" x14ac:dyDescent="0.25">
      <c r="A339" s="32">
        <f t="shared" si="7"/>
        <v>167</v>
      </c>
      <c r="B339" s="184" t="s">
        <v>1406</v>
      </c>
    </row>
    <row r="340" spans="1:2" ht="18.75" x14ac:dyDescent="0.25">
      <c r="A340" s="32">
        <f t="shared" si="7"/>
        <v>168</v>
      </c>
      <c r="B340" s="184" t="s">
        <v>1407</v>
      </c>
    </row>
    <row r="341" spans="1:2" ht="18.75" x14ac:dyDescent="0.25">
      <c r="A341" s="32">
        <f t="shared" si="7"/>
        <v>169</v>
      </c>
      <c r="B341" s="184" t="s">
        <v>1408</v>
      </c>
    </row>
    <row r="342" spans="1:2" ht="18.75" x14ac:dyDescent="0.25">
      <c r="A342" s="32">
        <f t="shared" si="7"/>
        <v>170</v>
      </c>
      <c r="B342" s="184" t="s">
        <v>1409</v>
      </c>
    </row>
    <row r="343" spans="1:2" ht="18.75" x14ac:dyDescent="0.25">
      <c r="A343" s="32">
        <f t="shared" si="7"/>
        <v>171</v>
      </c>
      <c r="B343" s="184" t="s">
        <v>1410</v>
      </c>
    </row>
    <row r="344" spans="1:2" ht="18.75" x14ac:dyDescent="0.25">
      <c r="A344" s="32">
        <f t="shared" si="7"/>
        <v>172</v>
      </c>
      <c r="B344" s="184" t="s">
        <v>1411</v>
      </c>
    </row>
    <row r="345" spans="1:2" ht="18.75" x14ac:dyDescent="0.25">
      <c r="A345" s="32">
        <f t="shared" si="7"/>
        <v>173</v>
      </c>
      <c r="B345" s="184" t="s">
        <v>1412</v>
      </c>
    </row>
    <row r="346" spans="1:2" ht="18.75" x14ac:dyDescent="0.25">
      <c r="A346" s="32">
        <f t="shared" si="7"/>
        <v>174</v>
      </c>
      <c r="B346" s="184" t="s">
        <v>1413</v>
      </c>
    </row>
    <row r="347" spans="1:2" ht="18.75" x14ac:dyDescent="0.25">
      <c r="A347" s="32">
        <f t="shared" si="7"/>
        <v>175</v>
      </c>
      <c r="B347" s="184" t="s">
        <v>1414</v>
      </c>
    </row>
    <row r="348" spans="1:2" ht="18.75" x14ac:dyDescent="0.25">
      <c r="A348" s="32">
        <f t="shared" si="7"/>
        <v>176</v>
      </c>
      <c r="B348" s="184" t="s">
        <v>1415</v>
      </c>
    </row>
    <row r="349" spans="1:2" ht="18.75" x14ac:dyDescent="0.25">
      <c r="A349" s="32">
        <f t="shared" si="7"/>
        <v>177</v>
      </c>
      <c r="B349" s="184" t="s">
        <v>1416</v>
      </c>
    </row>
    <row r="350" spans="1:2" ht="18.75" x14ac:dyDescent="0.25">
      <c r="A350" s="32">
        <f t="shared" si="7"/>
        <v>178</v>
      </c>
      <c r="B350" s="184" t="s">
        <v>1417</v>
      </c>
    </row>
    <row r="351" spans="1:2" ht="18.75" x14ac:dyDescent="0.25">
      <c r="A351" s="32">
        <f t="shared" si="7"/>
        <v>179</v>
      </c>
      <c r="B351" s="184" t="s">
        <v>1418</v>
      </c>
    </row>
    <row r="352" spans="1:2" ht="18.75" x14ac:dyDescent="0.25">
      <c r="A352" s="32">
        <f t="shared" si="7"/>
        <v>180</v>
      </c>
      <c r="B352" s="184" t="s">
        <v>1419</v>
      </c>
    </row>
    <row r="353" spans="1:2" ht="18.75" x14ac:dyDescent="0.25">
      <c r="A353" s="32">
        <f t="shared" si="7"/>
        <v>181</v>
      </c>
      <c r="B353" s="184" t="s">
        <v>1420</v>
      </c>
    </row>
    <row r="354" spans="1:2" ht="18.75" x14ac:dyDescent="0.25">
      <c r="A354" s="32">
        <f t="shared" si="7"/>
        <v>182</v>
      </c>
      <c r="B354" s="184" t="s">
        <v>1447</v>
      </c>
    </row>
    <row r="355" spans="1:2" ht="18.75" x14ac:dyDescent="0.25">
      <c r="A355" s="32">
        <f t="shared" si="7"/>
        <v>183</v>
      </c>
      <c r="B355" s="185" t="s">
        <v>1634</v>
      </c>
    </row>
    <row r="356" spans="1:2" ht="18.75" x14ac:dyDescent="0.25">
      <c r="A356" s="32">
        <f t="shared" si="7"/>
        <v>184</v>
      </c>
      <c r="B356" s="185" t="s">
        <v>1633</v>
      </c>
    </row>
    <row r="357" spans="1:2" ht="18.75" x14ac:dyDescent="0.25">
      <c r="A357" s="32">
        <f t="shared" si="7"/>
        <v>185</v>
      </c>
      <c r="B357" s="185" t="s">
        <v>1635</v>
      </c>
    </row>
    <row r="358" spans="1:2" ht="18.75" x14ac:dyDescent="0.25">
      <c r="A358" s="32">
        <f t="shared" si="7"/>
        <v>186</v>
      </c>
      <c r="B358" s="185" t="s">
        <v>1636</v>
      </c>
    </row>
    <row r="359" spans="1:2" ht="18.75" x14ac:dyDescent="0.25">
      <c r="A359" s="32">
        <f t="shared" si="7"/>
        <v>187</v>
      </c>
      <c r="B359" s="185" t="s">
        <v>1637</v>
      </c>
    </row>
    <row r="360" spans="1:2" ht="18.75" x14ac:dyDescent="0.25">
      <c r="A360" s="32">
        <f t="shared" si="7"/>
        <v>188</v>
      </c>
      <c r="B360" s="185" t="s">
        <v>1638</v>
      </c>
    </row>
    <row r="361" spans="1:2" ht="18.75" x14ac:dyDescent="0.25">
      <c r="A361" s="32">
        <f t="shared" si="7"/>
        <v>189</v>
      </c>
      <c r="B361" s="185" t="s">
        <v>1639</v>
      </c>
    </row>
    <row r="362" spans="1:2" ht="18.75" x14ac:dyDescent="0.25">
      <c r="A362" s="32">
        <f t="shared" si="7"/>
        <v>190</v>
      </c>
      <c r="B362" s="185" t="s">
        <v>1640</v>
      </c>
    </row>
    <row r="363" spans="1:2" ht="18.75" x14ac:dyDescent="0.25">
      <c r="A363" s="32">
        <f t="shared" si="7"/>
        <v>191</v>
      </c>
      <c r="B363" s="185" t="s">
        <v>1641</v>
      </c>
    </row>
    <row r="364" spans="1:2" ht="18.75" x14ac:dyDescent="0.25">
      <c r="A364" s="32">
        <f t="shared" si="7"/>
        <v>192</v>
      </c>
      <c r="B364" s="185" t="s">
        <v>1642</v>
      </c>
    </row>
    <row r="365" spans="1:2" ht="18.75" x14ac:dyDescent="0.25">
      <c r="A365" s="32">
        <f t="shared" ref="A365:A391" si="8">A364+1</f>
        <v>193</v>
      </c>
      <c r="B365" s="185" t="s">
        <v>833</v>
      </c>
    </row>
    <row r="366" spans="1:2" ht="18.75" x14ac:dyDescent="0.25">
      <c r="A366" s="32">
        <f t="shared" si="8"/>
        <v>194</v>
      </c>
      <c r="B366" s="185" t="s">
        <v>1643</v>
      </c>
    </row>
    <row r="367" spans="1:2" ht="18.75" x14ac:dyDescent="0.25">
      <c r="A367" s="32">
        <f t="shared" si="8"/>
        <v>195</v>
      </c>
      <c r="B367" s="185" t="s">
        <v>1644</v>
      </c>
    </row>
    <row r="368" spans="1:2" ht="18.75" x14ac:dyDescent="0.25">
      <c r="A368" s="32">
        <f t="shared" si="8"/>
        <v>196</v>
      </c>
      <c r="B368" s="185" t="s">
        <v>1645</v>
      </c>
    </row>
    <row r="369" spans="1:2" ht="18.75" x14ac:dyDescent="0.25">
      <c r="A369" s="32">
        <f t="shared" si="8"/>
        <v>197</v>
      </c>
      <c r="B369" s="185" t="s">
        <v>1646</v>
      </c>
    </row>
    <row r="370" spans="1:2" ht="18.75" x14ac:dyDescent="0.25">
      <c r="A370" s="32">
        <f t="shared" si="8"/>
        <v>198</v>
      </c>
      <c r="B370" s="185" t="s">
        <v>1647</v>
      </c>
    </row>
    <row r="371" spans="1:2" ht="18.75" x14ac:dyDescent="0.25">
      <c r="A371" s="32">
        <f t="shared" si="8"/>
        <v>199</v>
      </c>
      <c r="B371" s="185" t="s">
        <v>1631</v>
      </c>
    </row>
    <row r="372" spans="1:2" ht="18.75" x14ac:dyDescent="0.25">
      <c r="A372" s="32">
        <f t="shared" si="8"/>
        <v>200</v>
      </c>
      <c r="B372" s="185" t="s">
        <v>1632</v>
      </c>
    </row>
    <row r="373" spans="1:2" ht="18.75" x14ac:dyDescent="0.25">
      <c r="A373" s="32">
        <f t="shared" si="8"/>
        <v>201</v>
      </c>
      <c r="B373" s="185" t="s">
        <v>1726</v>
      </c>
    </row>
    <row r="374" spans="1:2" ht="18.75" x14ac:dyDescent="0.25">
      <c r="A374" s="32">
        <f t="shared" si="8"/>
        <v>202</v>
      </c>
      <c r="B374" s="185" t="s">
        <v>1420</v>
      </c>
    </row>
    <row r="375" spans="1:2" ht="18.75" x14ac:dyDescent="0.25">
      <c r="A375" s="32">
        <f t="shared" si="8"/>
        <v>203</v>
      </c>
      <c r="B375" s="185" t="s">
        <v>1650</v>
      </c>
    </row>
    <row r="376" spans="1:2" ht="18.75" x14ac:dyDescent="0.25">
      <c r="A376" s="32">
        <f t="shared" si="8"/>
        <v>204</v>
      </c>
      <c r="B376" s="185" t="s">
        <v>1651</v>
      </c>
    </row>
    <row r="377" spans="1:2" ht="18.75" x14ac:dyDescent="0.25">
      <c r="A377" s="32">
        <f t="shared" si="8"/>
        <v>205</v>
      </c>
      <c r="B377" s="185" t="s">
        <v>1410</v>
      </c>
    </row>
    <row r="378" spans="1:2" ht="18.75" x14ac:dyDescent="0.25">
      <c r="A378" s="32">
        <f t="shared" si="8"/>
        <v>206</v>
      </c>
      <c r="B378" s="185" t="s">
        <v>1652</v>
      </c>
    </row>
    <row r="379" spans="1:2" ht="18.75" x14ac:dyDescent="0.25">
      <c r="A379" s="32">
        <f t="shared" si="8"/>
        <v>207</v>
      </c>
      <c r="B379" s="185" t="s">
        <v>1653</v>
      </c>
    </row>
    <row r="380" spans="1:2" ht="18.75" x14ac:dyDescent="0.25">
      <c r="A380" s="32">
        <f t="shared" si="8"/>
        <v>208</v>
      </c>
      <c r="B380" s="185" t="s">
        <v>1654</v>
      </c>
    </row>
    <row r="381" spans="1:2" ht="18.75" x14ac:dyDescent="0.25">
      <c r="A381" s="32">
        <f t="shared" si="8"/>
        <v>209</v>
      </c>
      <c r="B381" s="185" t="s">
        <v>1655</v>
      </c>
    </row>
    <row r="382" spans="1:2" ht="18.75" x14ac:dyDescent="0.25">
      <c r="A382" s="32">
        <f t="shared" si="8"/>
        <v>210</v>
      </c>
      <c r="B382" s="185" t="s">
        <v>1656</v>
      </c>
    </row>
    <row r="383" spans="1:2" ht="18.75" x14ac:dyDescent="0.25">
      <c r="A383" s="32">
        <f t="shared" si="8"/>
        <v>211</v>
      </c>
      <c r="B383" s="185" t="s">
        <v>1657</v>
      </c>
    </row>
    <row r="384" spans="1:2" ht="18.75" x14ac:dyDescent="0.25">
      <c r="A384" s="32">
        <f t="shared" si="8"/>
        <v>212</v>
      </c>
      <c r="B384" s="185" t="s">
        <v>1658</v>
      </c>
    </row>
    <row r="385" spans="1:2" ht="18.75" x14ac:dyDescent="0.25">
      <c r="A385" s="32">
        <f t="shared" si="8"/>
        <v>213</v>
      </c>
      <c r="B385" s="185" t="s">
        <v>1659</v>
      </c>
    </row>
    <row r="386" spans="1:2" ht="18.75" x14ac:dyDescent="0.25">
      <c r="A386" s="32">
        <f t="shared" si="8"/>
        <v>214</v>
      </c>
      <c r="B386" s="185" t="s">
        <v>1727</v>
      </c>
    </row>
    <row r="387" spans="1:2" ht="18.75" x14ac:dyDescent="0.25">
      <c r="A387" s="32">
        <f t="shared" si="8"/>
        <v>215</v>
      </c>
      <c r="B387" s="185" t="s">
        <v>1660</v>
      </c>
    </row>
    <row r="388" spans="1:2" ht="18.75" x14ac:dyDescent="0.25">
      <c r="A388" s="32">
        <f t="shared" si="8"/>
        <v>216</v>
      </c>
      <c r="B388" s="185" t="s">
        <v>1663</v>
      </c>
    </row>
    <row r="389" spans="1:2" ht="18.75" x14ac:dyDescent="0.25">
      <c r="A389" s="32">
        <f t="shared" si="8"/>
        <v>217</v>
      </c>
      <c r="B389" s="185" t="s">
        <v>1661</v>
      </c>
    </row>
    <row r="390" spans="1:2" ht="18.75" x14ac:dyDescent="0.25">
      <c r="A390" s="32">
        <f t="shared" si="8"/>
        <v>218</v>
      </c>
      <c r="B390" s="185" t="s">
        <v>1728</v>
      </c>
    </row>
    <row r="391" spans="1:2" ht="18.75" x14ac:dyDescent="0.25">
      <c r="A391" s="32">
        <f t="shared" si="8"/>
        <v>219</v>
      </c>
      <c r="B391" s="185" t="s">
        <v>1662</v>
      </c>
    </row>
    <row r="392" spans="1:2" ht="18.75" x14ac:dyDescent="0.25">
      <c r="A392" s="32"/>
      <c r="B392" s="11" t="s">
        <v>16</v>
      </c>
    </row>
    <row r="393" spans="1:2" ht="18.75" x14ac:dyDescent="0.3">
      <c r="A393" s="32">
        <v>1</v>
      </c>
      <c r="B393" s="186" t="s">
        <v>845</v>
      </c>
    </row>
    <row r="394" spans="1:2" ht="18.75" x14ac:dyDescent="0.3">
      <c r="A394" s="32">
        <f>A393+1</f>
        <v>2</v>
      </c>
      <c r="B394" s="186" t="s">
        <v>71</v>
      </c>
    </row>
    <row r="395" spans="1:2" ht="18.75" x14ac:dyDescent="0.3">
      <c r="A395" s="32">
        <f t="shared" ref="A395:A458" si="9">A394+1</f>
        <v>3</v>
      </c>
      <c r="B395" s="186" t="s">
        <v>72</v>
      </c>
    </row>
    <row r="396" spans="1:2" ht="18.75" x14ac:dyDescent="0.3">
      <c r="A396" s="32">
        <f t="shared" si="9"/>
        <v>4</v>
      </c>
      <c r="B396" s="186" t="s">
        <v>73</v>
      </c>
    </row>
    <row r="397" spans="1:2" ht="18.75" x14ac:dyDescent="0.3">
      <c r="A397" s="32">
        <f t="shared" si="9"/>
        <v>5</v>
      </c>
      <c r="B397" s="186" t="s">
        <v>67</v>
      </c>
    </row>
    <row r="398" spans="1:2" ht="18.75" x14ac:dyDescent="0.3">
      <c r="A398" s="32">
        <f t="shared" si="9"/>
        <v>6</v>
      </c>
      <c r="B398" s="186" t="s">
        <v>74</v>
      </c>
    </row>
    <row r="399" spans="1:2" ht="18.75" x14ac:dyDescent="0.3">
      <c r="A399" s="32">
        <f t="shared" si="9"/>
        <v>7</v>
      </c>
      <c r="B399" s="186" t="s">
        <v>68</v>
      </c>
    </row>
    <row r="400" spans="1:2" ht="18.75" x14ac:dyDescent="0.3">
      <c r="A400" s="32">
        <f t="shared" si="9"/>
        <v>8</v>
      </c>
      <c r="B400" s="186" t="s">
        <v>69</v>
      </c>
    </row>
    <row r="401" spans="1:2" ht="18.75" x14ac:dyDescent="0.3">
      <c r="A401" s="32">
        <f t="shared" si="9"/>
        <v>9</v>
      </c>
      <c r="B401" s="186" t="s">
        <v>70</v>
      </c>
    </row>
    <row r="402" spans="1:2" ht="18.75" x14ac:dyDescent="0.3">
      <c r="A402" s="32">
        <f t="shared" si="9"/>
        <v>10</v>
      </c>
      <c r="B402" s="186" t="s">
        <v>369</v>
      </c>
    </row>
    <row r="403" spans="1:2" ht="18.75" x14ac:dyDescent="0.3">
      <c r="A403" s="32">
        <f t="shared" si="9"/>
        <v>11</v>
      </c>
      <c r="B403" s="186" t="s">
        <v>370</v>
      </c>
    </row>
    <row r="404" spans="1:2" ht="18.75" x14ac:dyDescent="0.3">
      <c r="A404" s="32">
        <f t="shared" si="9"/>
        <v>12</v>
      </c>
      <c r="B404" s="186" t="s">
        <v>76</v>
      </c>
    </row>
    <row r="405" spans="1:2" ht="18.75" x14ac:dyDescent="0.3">
      <c r="A405" s="32">
        <f t="shared" si="9"/>
        <v>13</v>
      </c>
      <c r="B405" s="186" t="s">
        <v>77</v>
      </c>
    </row>
    <row r="406" spans="1:2" ht="18.75" x14ac:dyDescent="0.3">
      <c r="A406" s="32">
        <f t="shared" si="9"/>
        <v>14</v>
      </c>
      <c r="B406" s="186" t="s">
        <v>75</v>
      </c>
    </row>
    <row r="407" spans="1:2" ht="18.75" x14ac:dyDescent="0.3">
      <c r="A407" s="32">
        <f t="shared" si="9"/>
        <v>15</v>
      </c>
      <c r="B407" s="186" t="s">
        <v>78</v>
      </c>
    </row>
    <row r="408" spans="1:2" ht="18.75" x14ac:dyDescent="0.25">
      <c r="A408" s="32">
        <f t="shared" si="9"/>
        <v>16</v>
      </c>
      <c r="B408" s="23" t="s">
        <v>371</v>
      </c>
    </row>
    <row r="409" spans="1:2" ht="18.75" x14ac:dyDescent="0.25">
      <c r="A409" s="32">
        <f t="shared" si="9"/>
        <v>17</v>
      </c>
      <c r="B409" s="15" t="s">
        <v>268</v>
      </c>
    </row>
    <row r="410" spans="1:2" ht="18.75" x14ac:dyDescent="0.25">
      <c r="A410" s="32">
        <f t="shared" si="9"/>
        <v>18</v>
      </c>
      <c r="B410" s="15" t="s">
        <v>215</v>
      </c>
    </row>
    <row r="411" spans="1:2" ht="18.75" x14ac:dyDescent="0.25">
      <c r="A411" s="32">
        <f t="shared" si="9"/>
        <v>19</v>
      </c>
      <c r="B411" s="15" t="s">
        <v>216</v>
      </c>
    </row>
    <row r="412" spans="1:2" ht="18.75" x14ac:dyDescent="0.25">
      <c r="A412" s="32">
        <f t="shared" si="9"/>
        <v>20</v>
      </c>
      <c r="B412" s="15" t="s">
        <v>217</v>
      </c>
    </row>
    <row r="413" spans="1:2" ht="18.75" x14ac:dyDescent="0.25">
      <c r="A413" s="32">
        <f t="shared" si="9"/>
        <v>21</v>
      </c>
      <c r="B413" s="23" t="s">
        <v>846</v>
      </c>
    </row>
    <row r="414" spans="1:2" ht="18.75" x14ac:dyDescent="0.25">
      <c r="A414" s="32">
        <f t="shared" si="9"/>
        <v>22</v>
      </c>
      <c r="B414" s="15" t="s">
        <v>218</v>
      </c>
    </row>
    <row r="415" spans="1:2" ht="18.75" x14ac:dyDescent="0.25">
      <c r="A415" s="32">
        <f t="shared" si="9"/>
        <v>23</v>
      </c>
      <c r="B415" s="15" t="s">
        <v>814</v>
      </c>
    </row>
    <row r="416" spans="1:2" ht="18.75" x14ac:dyDescent="0.25">
      <c r="A416" s="32">
        <f t="shared" si="9"/>
        <v>24</v>
      </c>
      <c r="B416" s="15" t="s">
        <v>219</v>
      </c>
    </row>
    <row r="417" spans="1:2" ht="18.75" x14ac:dyDescent="0.25">
      <c r="A417" s="32">
        <f t="shared" si="9"/>
        <v>25</v>
      </c>
      <c r="B417" s="15" t="s">
        <v>899</v>
      </c>
    </row>
    <row r="418" spans="1:2" ht="18.75" x14ac:dyDescent="0.25">
      <c r="A418" s="32">
        <f t="shared" si="9"/>
        <v>26</v>
      </c>
      <c r="B418" s="15" t="s">
        <v>220</v>
      </c>
    </row>
    <row r="419" spans="1:2" ht="37.5" x14ac:dyDescent="0.25">
      <c r="A419" s="32">
        <f t="shared" si="9"/>
        <v>27</v>
      </c>
      <c r="B419" s="15" t="s">
        <v>221</v>
      </c>
    </row>
    <row r="420" spans="1:2" ht="18.75" x14ac:dyDescent="0.25">
      <c r="A420" s="32">
        <f t="shared" si="9"/>
        <v>28</v>
      </c>
      <c r="B420" s="15" t="s">
        <v>813</v>
      </c>
    </row>
    <row r="421" spans="1:2" ht="18.75" x14ac:dyDescent="0.25">
      <c r="A421" s="32">
        <f t="shared" si="9"/>
        <v>29</v>
      </c>
      <c r="B421" s="15" t="s">
        <v>245</v>
      </c>
    </row>
    <row r="422" spans="1:2" ht="18.75" x14ac:dyDescent="0.25">
      <c r="A422" s="32">
        <f t="shared" si="9"/>
        <v>30</v>
      </c>
      <c r="B422" s="15" t="s">
        <v>1174</v>
      </c>
    </row>
    <row r="423" spans="1:2" ht="18.75" x14ac:dyDescent="0.25">
      <c r="A423" s="32">
        <f t="shared" si="9"/>
        <v>31</v>
      </c>
      <c r="B423" s="15" t="s">
        <v>223</v>
      </c>
    </row>
    <row r="424" spans="1:2" ht="18.75" x14ac:dyDescent="0.25">
      <c r="A424" s="32">
        <f t="shared" si="9"/>
        <v>32</v>
      </c>
      <c r="B424" s="15" t="s">
        <v>224</v>
      </c>
    </row>
    <row r="425" spans="1:2" ht="18.75" x14ac:dyDescent="0.25">
      <c r="A425" s="32">
        <f t="shared" si="9"/>
        <v>33</v>
      </c>
      <c r="B425" s="15" t="s">
        <v>225</v>
      </c>
    </row>
    <row r="426" spans="1:2" ht="18.75" x14ac:dyDescent="0.25">
      <c r="A426" s="32">
        <f t="shared" si="9"/>
        <v>34</v>
      </c>
      <c r="B426" s="15" t="s">
        <v>253</v>
      </c>
    </row>
    <row r="427" spans="1:2" ht="18.75" x14ac:dyDescent="0.25">
      <c r="A427" s="32">
        <f t="shared" si="9"/>
        <v>35</v>
      </c>
      <c r="B427" s="15" t="s">
        <v>226</v>
      </c>
    </row>
    <row r="428" spans="1:2" ht="18.75" x14ac:dyDescent="0.25">
      <c r="A428" s="32">
        <f t="shared" si="9"/>
        <v>36</v>
      </c>
      <c r="B428" s="15" t="s">
        <v>227</v>
      </c>
    </row>
    <row r="429" spans="1:2" ht="21" customHeight="1" x14ac:dyDescent="0.25">
      <c r="A429" s="32">
        <f t="shared" si="9"/>
        <v>37</v>
      </c>
      <c r="B429" s="15" t="s">
        <v>230</v>
      </c>
    </row>
    <row r="430" spans="1:2" ht="18" customHeight="1" x14ac:dyDescent="0.25">
      <c r="A430" s="32">
        <f t="shared" si="9"/>
        <v>38</v>
      </c>
      <c r="B430" s="15" t="s">
        <v>228</v>
      </c>
    </row>
    <row r="431" spans="1:2" ht="25.5" customHeight="1" x14ac:dyDescent="0.25">
      <c r="A431" s="32">
        <f t="shared" si="9"/>
        <v>39</v>
      </c>
      <c r="B431" s="15" t="s">
        <v>229</v>
      </c>
    </row>
    <row r="432" spans="1:2" ht="24.75" customHeight="1" x14ac:dyDescent="0.25">
      <c r="A432" s="32">
        <f t="shared" si="9"/>
        <v>40</v>
      </c>
      <c r="B432" s="15" t="s">
        <v>847</v>
      </c>
    </row>
    <row r="433" spans="1:2" ht="27" customHeight="1" x14ac:dyDescent="0.25">
      <c r="A433" s="32">
        <f t="shared" si="9"/>
        <v>41</v>
      </c>
      <c r="B433" s="15" t="s">
        <v>231</v>
      </c>
    </row>
    <row r="434" spans="1:2" ht="26.25" customHeight="1" x14ac:dyDescent="0.25">
      <c r="A434" s="32">
        <f t="shared" si="9"/>
        <v>42</v>
      </c>
      <c r="B434" s="15" t="s">
        <v>255</v>
      </c>
    </row>
    <row r="435" spans="1:2" ht="28.5" customHeight="1" x14ac:dyDescent="0.25">
      <c r="A435" s="32">
        <f t="shared" si="9"/>
        <v>43</v>
      </c>
      <c r="B435" s="15" t="s">
        <v>233</v>
      </c>
    </row>
    <row r="436" spans="1:2" ht="18.75" x14ac:dyDescent="0.25">
      <c r="A436" s="32">
        <f t="shared" si="9"/>
        <v>44</v>
      </c>
      <c r="B436" s="15" t="s">
        <v>234</v>
      </c>
    </row>
    <row r="437" spans="1:2" ht="24" customHeight="1" x14ac:dyDescent="0.25">
      <c r="A437" s="32">
        <f t="shared" si="9"/>
        <v>45</v>
      </c>
      <c r="B437" s="15" t="s">
        <v>1171</v>
      </c>
    </row>
    <row r="438" spans="1:2" ht="27" customHeight="1" x14ac:dyDescent="0.25">
      <c r="A438" s="32">
        <f t="shared" si="9"/>
        <v>46</v>
      </c>
      <c r="B438" s="15" t="s">
        <v>254</v>
      </c>
    </row>
    <row r="439" spans="1:2" ht="25.5" customHeight="1" x14ac:dyDescent="0.25">
      <c r="A439" s="32">
        <f t="shared" si="9"/>
        <v>47</v>
      </c>
      <c r="B439" s="15" t="s">
        <v>250</v>
      </c>
    </row>
    <row r="440" spans="1:2" ht="27" customHeight="1" x14ac:dyDescent="0.25">
      <c r="A440" s="32">
        <f t="shared" si="9"/>
        <v>48</v>
      </c>
      <c r="B440" s="15" t="s">
        <v>259</v>
      </c>
    </row>
    <row r="441" spans="1:2" ht="26.25" customHeight="1" x14ac:dyDescent="0.25">
      <c r="A441" s="32">
        <f t="shared" si="9"/>
        <v>49</v>
      </c>
      <c r="B441" s="15" t="s">
        <v>237</v>
      </c>
    </row>
    <row r="442" spans="1:2" ht="18.75" x14ac:dyDescent="0.25">
      <c r="A442" s="32">
        <f t="shared" si="9"/>
        <v>50</v>
      </c>
      <c r="B442" s="15" t="s">
        <v>895</v>
      </c>
    </row>
    <row r="443" spans="1:2" ht="18.75" x14ac:dyDescent="0.25">
      <c r="A443" s="32">
        <f t="shared" si="9"/>
        <v>51</v>
      </c>
      <c r="B443" s="15" t="s">
        <v>1172</v>
      </c>
    </row>
    <row r="444" spans="1:2" ht="18.75" x14ac:dyDescent="0.25">
      <c r="A444" s="32">
        <f t="shared" si="9"/>
        <v>52</v>
      </c>
      <c r="B444" s="15" t="s">
        <v>238</v>
      </c>
    </row>
    <row r="445" spans="1:2" ht="18.75" x14ac:dyDescent="0.25">
      <c r="A445" s="32">
        <f t="shared" si="9"/>
        <v>53</v>
      </c>
      <c r="B445" s="15" t="s">
        <v>239</v>
      </c>
    </row>
    <row r="446" spans="1:2" ht="18.75" x14ac:dyDescent="0.25">
      <c r="A446" s="32">
        <f t="shared" si="9"/>
        <v>54</v>
      </c>
      <c r="B446" s="15" t="s">
        <v>240</v>
      </c>
    </row>
    <row r="447" spans="1:2" ht="18.75" x14ac:dyDescent="0.25">
      <c r="A447" s="32">
        <f t="shared" si="9"/>
        <v>55</v>
      </c>
      <c r="B447" s="15" t="s">
        <v>241</v>
      </c>
    </row>
    <row r="448" spans="1:2" ht="18.75" x14ac:dyDescent="0.25">
      <c r="A448" s="32">
        <f t="shared" si="9"/>
        <v>56</v>
      </c>
      <c r="B448" s="15" t="s">
        <v>242</v>
      </c>
    </row>
    <row r="449" spans="1:2" ht="18.75" x14ac:dyDescent="0.25">
      <c r="A449" s="32">
        <f t="shared" si="9"/>
        <v>57</v>
      </c>
      <c r="B449" s="15" t="s">
        <v>243</v>
      </c>
    </row>
    <row r="450" spans="1:2" ht="18.75" x14ac:dyDescent="0.25">
      <c r="A450" s="32">
        <f t="shared" si="9"/>
        <v>58</v>
      </c>
      <c r="B450" s="15" t="s">
        <v>244</v>
      </c>
    </row>
    <row r="451" spans="1:2" ht="18.75" x14ac:dyDescent="0.25">
      <c r="A451" s="32">
        <f t="shared" si="9"/>
        <v>59</v>
      </c>
      <c r="B451" s="15" t="s">
        <v>246</v>
      </c>
    </row>
    <row r="452" spans="1:2" ht="18.75" x14ac:dyDescent="0.25">
      <c r="A452" s="32">
        <f t="shared" si="9"/>
        <v>60</v>
      </c>
      <c r="B452" s="15" t="s">
        <v>247</v>
      </c>
    </row>
    <row r="453" spans="1:2" ht="18.75" x14ac:dyDescent="0.25">
      <c r="A453" s="32">
        <f t="shared" si="9"/>
        <v>61</v>
      </c>
      <c r="B453" s="15" t="s">
        <v>248</v>
      </c>
    </row>
    <row r="454" spans="1:2" ht="18.75" x14ac:dyDescent="0.25">
      <c r="A454" s="32">
        <f t="shared" si="9"/>
        <v>62</v>
      </c>
      <c r="B454" s="15" t="s">
        <v>249</v>
      </c>
    </row>
    <row r="455" spans="1:2" ht="18.75" x14ac:dyDescent="0.25">
      <c r="A455" s="32">
        <f t="shared" si="9"/>
        <v>63</v>
      </c>
      <c r="B455" s="15" t="s">
        <v>236</v>
      </c>
    </row>
    <row r="456" spans="1:2" ht="18.75" x14ac:dyDescent="0.25">
      <c r="A456" s="32">
        <f t="shared" si="9"/>
        <v>64</v>
      </c>
      <c r="B456" s="15" t="s">
        <v>251</v>
      </c>
    </row>
    <row r="457" spans="1:2" ht="18.75" x14ac:dyDescent="0.25">
      <c r="A457" s="32">
        <f t="shared" si="9"/>
        <v>65</v>
      </c>
      <c r="B457" s="15" t="s">
        <v>258</v>
      </c>
    </row>
    <row r="458" spans="1:2" ht="18.75" x14ac:dyDescent="0.25">
      <c r="A458" s="32">
        <f t="shared" si="9"/>
        <v>66</v>
      </c>
      <c r="B458" s="15" t="s">
        <v>235</v>
      </c>
    </row>
    <row r="459" spans="1:2" ht="18.75" x14ac:dyDescent="0.25">
      <c r="A459" s="32">
        <f t="shared" ref="A459:A522" si="10">A458+1</f>
        <v>67</v>
      </c>
      <c r="B459" s="15" t="s">
        <v>252</v>
      </c>
    </row>
    <row r="460" spans="1:2" ht="18.75" x14ac:dyDescent="0.25">
      <c r="A460" s="32">
        <f t="shared" si="10"/>
        <v>68</v>
      </c>
      <c r="B460" s="15" t="s">
        <v>232</v>
      </c>
    </row>
    <row r="461" spans="1:2" ht="18.75" x14ac:dyDescent="0.25">
      <c r="A461" s="32">
        <f t="shared" si="10"/>
        <v>69</v>
      </c>
      <c r="B461" s="15" t="s">
        <v>222</v>
      </c>
    </row>
    <row r="462" spans="1:2" ht="18.75" x14ac:dyDescent="0.25">
      <c r="A462" s="32">
        <f t="shared" si="10"/>
        <v>70</v>
      </c>
      <c r="B462" s="15" t="s">
        <v>256</v>
      </c>
    </row>
    <row r="463" spans="1:2" ht="18.75" x14ac:dyDescent="0.25">
      <c r="A463" s="32">
        <f t="shared" si="10"/>
        <v>71</v>
      </c>
      <c r="B463" s="15" t="s">
        <v>257</v>
      </c>
    </row>
    <row r="464" spans="1:2" ht="18.75" x14ac:dyDescent="0.25">
      <c r="A464" s="32">
        <f t="shared" si="10"/>
        <v>72</v>
      </c>
      <c r="B464" s="15" t="s">
        <v>848</v>
      </c>
    </row>
    <row r="465" spans="1:2" ht="18.75" x14ac:dyDescent="0.25">
      <c r="A465" s="32">
        <f t="shared" si="10"/>
        <v>73</v>
      </c>
      <c r="B465" s="15" t="s">
        <v>260</v>
      </c>
    </row>
    <row r="466" spans="1:2" ht="18.75" x14ac:dyDescent="0.25">
      <c r="A466" s="32">
        <f t="shared" si="10"/>
        <v>74</v>
      </c>
      <c r="B466" s="15" t="s">
        <v>261</v>
      </c>
    </row>
    <row r="467" spans="1:2" ht="18.75" x14ac:dyDescent="0.25">
      <c r="A467" s="32">
        <f t="shared" si="10"/>
        <v>75</v>
      </c>
      <c r="B467" s="15" t="s">
        <v>262</v>
      </c>
    </row>
    <row r="468" spans="1:2" ht="18.75" x14ac:dyDescent="0.25">
      <c r="A468" s="32">
        <f t="shared" si="10"/>
        <v>76</v>
      </c>
      <c r="B468" s="15" t="s">
        <v>263</v>
      </c>
    </row>
    <row r="469" spans="1:2" ht="18.75" x14ac:dyDescent="0.25">
      <c r="A469" s="32">
        <f t="shared" si="10"/>
        <v>77</v>
      </c>
      <c r="B469" s="15" t="s">
        <v>264</v>
      </c>
    </row>
    <row r="470" spans="1:2" ht="18.75" x14ac:dyDescent="0.25">
      <c r="A470" s="32">
        <f t="shared" si="10"/>
        <v>78</v>
      </c>
      <c r="B470" s="15" t="s">
        <v>849</v>
      </c>
    </row>
    <row r="471" spans="1:2" ht="18.75" x14ac:dyDescent="0.25">
      <c r="A471" s="32">
        <f t="shared" si="10"/>
        <v>79</v>
      </c>
      <c r="B471" s="15" t="s">
        <v>265</v>
      </c>
    </row>
    <row r="472" spans="1:2" ht="18.75" x14ac:dyDescent="0.25">
      <c r="A472" s="32">
        <f t="shared" si="10"/>
        <v>80</v>
      </c>
      <c r="B472" s="15" t="s">
        <v>266</v>
      </c>
    </row>
    <row r="473" spans="1:2" ht="18.75" x14ac:dyDescent="0.25">
      <c r="A473" s="32">
        <f t="shared" si="10"/>
        <v>81</v>
      </c>
      <c r="B473" s="15" t="s">
        <v>267</v>
      </c>
    </row>
    <row r="474" spans="1:2" ht="18.75" x14ac:dyDescent="0.25">
      <c r="A474" s="32">
        <f t="shared" si="10"/>
        <v>82</v>
      </c>
      <c r="B474" s="15" t="s">
        <v>269</v>
      </c>
    </row>
    <row r="475" spans="1:2" ht="18.75" x14ac:dyDescent="0.25">
      <c r="A475" s="32">
        <f t="shared" si="10"/>
        <v>83</v>
      </c>
      <c r="B475" s="15" t="s">
        <v>909</v>
      </c>
    </row>
    <row r="476" spans="1:2" ht="18.75" x14ac:dyDescent="0.25">
      <c r="A476" s="32">
        <f t="shared" si="10"/>
        <v>84</v>
      </c>
      <c r="B476" s="15" t="s">
        <v>910</v>
      </c>
    </row>
    <row r="477" spans="1:2" ht="18.75" x14ac:dyDescent="0.25">
      <c r="A477" s="32">
        <f t="shared" si="10"/>
        <v>85</v>
      </c>
      <c r="B477" s="15" t="s">
        <v>911</v>
      </c>
    </row>
    <row r="478" spans="1:2" ht="18.75" x14ac:dyDescent="0.25">
      <c r="A478" s="32">
        <f t="shared" si="10"/>
        <v>86</v>
      </c>
      <c r="B478" s="15" t="s">
        <v>912</v>
      </c>
    </row>
    <row r="479" spans="1:2" ht="18.75" x14ac:dyDescent="0.25">
      <c r="A479" s="32">
        <f t="shared" si="10"/>
        <v>87</v>
      </c>
      <c r="B479" s="15" t="s">
        <v>913</v>
      </c>
    </row>
    <row r="480" spans="1:2" ht="18.75" x14ac:dyDescent="0.25">
      <c r="A480" s="32">
        <f t="shared" si="10"/>
        <v>88</v>
      </c>
      <c r="B480" s="15" t="s">
        <v>914</v>
      </c>
    </row>
    <row r="481" spans="1:2" ht="18.75" x14ac:dyDescent="0.25">
      <c r="A481" s="32">
        <f t="shared" si="10"/>
        <v>89</v>
      </c>
      <c r="B481" s="15" t="s">
        <v>915</v>
      </c>
    </row>
    <row r="482" spans="1:2" ht="18.75" x14ac:dyDescent="0.25">
      <c r="A482" s="32">
        <f t="shared" si="10"/>
        <v>90</v>
      </c>
      <c r="B482" s="15" t="s">
        <v>993</v>
      </c>
    </row>
    <row r="483" spans="1:2" ht="18.75" x14ac:dyDescent="0.25">
      <c r="A483" s="32">
        <f t="shared" si="10"/>
        <v>91</v>
      </c>
      <c r="B483" s="15" t="s">
        <v>1175</v>
      </c>
    </row>
    <row r="484" spans="1:2" ht="18.75" x14ac:dyDescent="0.25">
      <c r="A484" s="32">
        <f t="shared" si="10"/>
        <v>92</v>
      </c>
      <c r="B484" s="15" t="s">
        <v>916</v>
      </c>
    </row>
    <row r="485" spans="1:2" ht="18.75" x14ac:dyDescent="0.25">
      <c r="A485" s="32">
        <f t="shared" si="10"/>
        <v>93</v>
      </c>
      <c r="B485" s="15" t="s">
        <v>994</v>
      </c>
    </row>
    <row r="486" spans="1:2" ht="18.75" x14ac:dyDescent="0.25">
      <c r="A486" s="32">
        <f t="shared" si="10"/>
        <v>94</v>
      </c>
      <c r="B486" s="15" t="s">
        <v>917</v>
      </c>
    </row>
    <row r="487" spans="1:2" ht="18.75" x14ac:dyDescent="0.25">
      <c r="A487" s="32">
        <f t="shared" si="10"/>
        <v>95</v>
      </c>
      <c r="B487" s="15" t="s">
        <v>918</v>
      </c>
    </row>
    <row r="488" spans="1:2" ht="18.75" x14ac:dyDescent="0.25">
      <c r="A488" s="32">
        <f t="shared" si="10"/>
        <v>96</v>
      </c>
      <c r="B488" s="15" t="s">
        <v>919</v>
      </c>
    </row>
    <row r="489" spans="1:2" ht="18.75" x14ac:dyDescent="0.25">
      <c r="A489" s="32">
        <f t="shared" si="10"/>
        <v>97</v>
      </c>
      <c r="B489" s="15" t="s">
        <v>995</v>
      </c>
    </row>
    <row r="490" spans="1:2" ht="18.75" x14ac:dyDescent="0.25">
      <c r="A490" s="32">
        <f t="shared" si="10"/>
        <v>98</v>
      </c>
      <c r="B490" s="15" t="s">
        <v>1176</v>
      </c>
    </row>
    <row r="491" spans="1:2" ht="18.75" x14ac:dyDescent="0.25">
      <c r="A491" s="32">
        <f t="shared" si="10"/>
        <v>99</v>
      </c>
      <c r="B491" s="15" t="s">
        <v>1177</v>
      </c>
    </row>
    <row r="492" spans="1:2" ht="18.75" x14ac:dyDescent="0.25">
      <c r="A492" s="32">
        <f t="shared" si="10"/>
        <v>100</v>
      </c>
      <c r="B492" s="15" t="s">
        <v>920</v>
      </c>
    </row>
    <row r="493" spans="1:2" ht="18.75" x14ac:dyDescent="0.25">
      <c r="A493" s="32">
        <f t="shared" si="10"/>
        <v>101</v>
      </c>
      <c r="B493" s="15" t="s">
        <v>921</v>
      </c>
    </row>
    <row r="494" spans="1:2" ht="18.75" x14ac:dyDescent="0.25">
      <c r="A494" s="32">
        <f t="shared" si="10"/>
        <v>102</v>
      </c>
      <c r="B494" s="15" t="s">
        <v>1178</v>
      </c>
    </row>
    <row r="495" spans="1:2" ht="18.75" x14ac:dyDescent="0.25">
      <c r="A495" s="32">
        <f t="shared" si="10"/>
        <v>103</v>
      </c>
      <c r="B495" s="15" t="s">
        <v>1179</v>
      </c>
    </row>
    <row r="496" spans="1:2" ht="18.75" x14ac:dyDescent="0.25">
      <c r="A496" s="32">
        <f t="shared" si="10"/>
        <v>104</v>
      </c>
      <c r="B496" s="15" t="s">
        <v>1180</v>
      </c>
    </row>
    <row r="497" spans="1:2" ht="18.75" x14ac:dyDescent="0.25">
      <c r="A497" s="32">
        <f t="shared" si="10"/>
        <v>105</v>
      </c>
      <c r="B497" s="15" t="s">
        <v>922</v>
      </c>
    </row>
    <row r="498" spans="1:2" ht="18.75" x14ac:dyDescent="0.25">
      <c r="A498" s="32">
        <f t="shared" si="10"/>
        <v>106</v>
      </c>
      <c r="B498" s="15" t="s">
        <v>1181</v>
      </c>
    </row>
    <row r="499" spans="1:2" ht="18.75" x14ac:dyDescent="0.25">
      <c r="A499" s="32">
        <f t="shared" si="10"/>
        <v>107</v>
      </c>
      <c r="B499" s="15" t="s">
        <v>923</v>
      </c>
    </row>
    <row r="500" spans="1:2" ht="18.75" x14ac:dyDescent="0.25">
      <c r="A500" s="32">
        <f t="shared" si="10"/>
        <v>108</v>
      </c>
      <c r="B500" s="15" t="s">
        <v>924</v>
      </c>
    </row>
    <row r="501" spans="1:2" ht="18.75" x14ac:dyDescent="0.25">
      <c r="A501" s="32">
        <f t="shared" si="10"/>
        <v>109</v>
      </c>
      <c r="B501" s="15" t="s">
        <v>925</v>
      </c>
    </row>
    <row r="502" spans="1:2" ht="18.75" x14ac:dyDescent="0.25">
      <c r="A502" s="32">
        <f t="shared" si="10"/>
        <v>110</v>
      </c>
      <c r="B502" s="15" t="s">
        <v>926</v>
      </c>
    </row>
    <row r="503" spans="1:2" ht="18.75" x14ac:dyDescent="0.25">
      <c r="A503" s="32">
        <f t="shared" si="10"/>
        <v>111</v>
      </c>
      <c r="B503" s="15" t="s">
        <v>1468</v>
      </c>
    </row>
    <row r="504" spans="1:2" ht="18.75" x14ac:dyDescent="0.25">
      <c r="A504" s="32">
        <f t="shared" si="10"/>
        <v>112</v>
      </c>
      <c r="B504" s="15" t="s">
        <v>927</v>
      </c>
    </row>
    <row r="505" spans="1:2" ht="18.75" x14ac:dyDescent="0.25">
      <c r="A505" s="32">
        <f t="shared" si="10"/>
        <v>113</v>
      </c>
      <c r="B505" s="15" t="s">
        <v>928</v>
      </c>
    </row>
    <row r="506" spans="1:2" ht="18.75" x14ac:dyDescent="0.25">
      <c r="A506" s="32">
        <f t="shared" si="10"/>
        <v>114</v>
      </c>
      <c r="B506" s="15" t="s">
        <v>1469</v>
      </c>
    </row>
    <row r="507" spans="1:2" ht="18.75" x14ac:dyDescent="0.25">
      <c r="A507" s="32">
        <f t="shared" si="10"/>
        <v>115</v>
      </c>
      <c r="B507" s="15" t="s">
        <v>929</v>
      </c>
    </row>
    <row r="508" spans="1:2" ht="18.75" x14ac:dyDescent="0.25">
      <c r="A508" s="32">
        <f t="shared" si="10"/>
        <v>116</v>
      </c>
      <c r="B508" s="15" t="s">
        <v>1182</v>
      </c>
    </row>
    <row r="509" spans="1:2" ht="18.75" x14ac:dyDescent="0.25">
      <c r="A509" s="32">
        <f t="shared" si="10"/>
        <v>117</v>
      </c>
      <c r="B509" s="15" t="s">
        <v>996</v>
      </c>
    </row>
    <row r="510" spans="1:2" ht="18.75" x14ac:dyDescent="0.25">
      <c r="A510" s="32">
        <f t="shared" si="10"/>
        <v>118</v>
      </c>
      <c r="B510" s="15" t="s">
        <v>1183</v>
      </c>
    </row>
    <row r="511" spans="1:2" ht="18.75" x14ac:dyDescent="0.25">
      <c r="A511" s="32">
        <f t="shared" si="10"/>
        <v>119</v>
      </c>
      <c r="B511" s="15" t="s">
        <v>997</v>
      </c>
    </row>
    <row r="512" spans="1:2" ht="18.75" x14ac:dyDescent="0.25">
      <c r="A512" s="32">
        <f t="shared" si="10"/>
        <v>120</v>
      </c>
      <c r="B512" s="15" t="s">
        <v>1184</v>
      </c>
    </row>
    <row r="513" spans="1:2" ht="18.75" x14ac:dyDescent="0.25">
      <c r="A513" s="32">
        <f t="shared" si="10"/>
        <v>121</v>
      </c>
      <c r="B513" s="15" t="s">
        <v>930</v>
      </c>
    </row>
    <row r="514" spans="1:2" ht="18.75" x14ac:dyDescent="0.25">
      <c r="A514" s="32">
        <f t="shared" si="10"/>
        <v>122</v>
      </c>
      <c r="B514" s="15" t="s">
        <v>931</v>
      </c>
    </row>
    <row r="515" spans="1:2" ht="18.75" x14ac:dyDescent="0.25">
      <c r="A515" s="32">
        <f t="shared" si="10"/>
        <v>123</v>
      </c>
      <c r="B515" s="15" t="s">
        <v>932</v>
      </c>
    </row>
    <row r="516" spans="1:2" ht="18.75" x14ac:dyDescent="0.25">
      <c r="A516" s="32">
        <f t="shared" si="10"/>
        <v>124</v>
      </c>
      <c r="B516" s="15" t="s">
        <v>933</v>
      </c>
    </row>
    <row r="517" spans="1:2" ht="18.75" x14ac:dyDescent="0.25">
      <c r="A517" s="32">
        <f t="shared" si="10"/>
        <v>125</v>
      </c>
      <c r="B517" s="15" t="s">
        <v>934</v>
      </c>
    </row>
    <row r="518" spans="1:2" ht="18.75" x14ac:dyDescent="0.25">
      <c r="A518" s="32">
        <f t="shared" si="10"/>
        <v>126</v>
      </c>
      <c r="B518" s="15" t="s">
        <v>998</v>
      </c>
    </row>
    <row r="519" spans="1:2" ht="18.75" x14ac:dyDescent="0.25">
      <c r="A519" s="32">
        <f t="shared" si="10"/>
        <v>127</v>
      </c>
      <c r="B519" s="15" t="s">
        <v>935</v>
      </c>
    </row>
    <row r="520" spans="1:2" ht="18.75" x14ac:dyDescent="0.25">
      <c r="A520" s="32">
        <f t="shared" si="10"/>
        <v>128</v>
      </c>
      <c r="B520" s="15" t="s">
        <v>936</v>
      </c>
    </row>
    <row r="521" spans="1:2" ht="18.75" x14ac:dyDescent="0.25">
      <c r="A521" s="32">
        <f t="shared" si="10"/>
        <v>129</v>
      </c>
      <c r="B521" s="15" t="s">
        <v>1185</v>
      </c>
    </row>
    <row r="522" spans="1:2" ht="18.75" x14ac:dyDescent="0.25">
      <c r="A522" s="32">
        <f t="shared" si="10"/>
        <v>130</v>
      </c>
      <c r="B522" s="15" t="s">
        <v>1186</v>
      </c>
    </row>
    <row r="523" spans="1:2" ht="18.75" x14ac:dyDescent="0.25">
      <c r="A523" s="32">
        <f t="shared" ref="A523:A586" si="11">A522+1</f>
        <v>131</v>
      </c>
      <c r="B523" s="15" t="s">
        <v>1187</v>
      </c>
    </row>
    <row r="524" spans="1:2" ht="18.75" x14ac:dyDescent="0.25">
      <c r="A524" s="32">
        <f t="shared" si="11"/>
        <v>132</v>
      </c>
      <c r="B524" s="15" t="s">
        <v>937</v>
      </c>
    </row>
    <row r="525" spans="1:2" ht="18.75" x14ac:dyDescent="0.25">
      <c r="A525" s="32">
        <f t="shared" si="11"/>
        <v>133</v>
      </c>
      <c r="B525" s="15" t="s">
        <v>938</v>
      </c>
    </row>
    <row r="526" spans="1:2" ht="18.75" x14ac:dyDescent="0.25">
      <c r="A526" s="32">
        <f t="shared" si="11"/>
        <v>134</v>
      </c>
      <c r="B526" s="15" t="s">
        <v>939</v>
      </c>
    </row>
    <row r="527" spans="1:2" ht="18.75" x14ac:dyDescent="0.25">
      <c r="A527" s="32">
        <f t="shared" si="11"/>
        <v>135</v>
      </c>
      <c r="B527" s="15" t="s">
        <v>940</v>
      </c>
    </row>
    <row r="528" spans="1:2" ht="18.75" x14ac:dyDescent="0.25">
      <c r="A528" s="32">
        <f t="shared" si="11"/>
        <v>136</v>
      </c>
      <c r="B528" s="15" t="s">
        <v>941</v>
      </c>
    </row>
    <row r="529" spans="1:2" ht="18.75" x14ac:dyDescent="0.25">
      <c r="A529" s="32">
        <f t="shared" si="11"/>
        <v>137</v>
      </c>
      <c r="B529" s="15" t="s">
        <v>942</v>
      </c>
    </row>
    <row r="530" spans="1:2" ht="18.75" x14ac:dyDescent="0.25">
      <c r="A530" s="32">
        <f t="shared" si="11"/>
        <v>138</v>
      </c>
      <c r="B530" s="15" t="s">
        <v>943</v>
      </c>
    </row>
    <row r="531" spans="1:2" ht="18.75" x14ac:dyDescent="0.25">
      <c r="A531" s="32">
        <f t="shared" si="11"/>
        <v>139</v>
      </c>
      <c r="B531" s="15" t="s">
        <v>999</v>
      </c>
    </row>
    <row r="532" spans="1:2" ht="18.75" x14ac:dyDescent="0.25">
      <c r="A532" s="32">
        <f t="shared" si="11"/>
        <v>140</v>
      </c>
      <c r="B532" s="15" t="s">
        <v>944</v>
      </c>
    </row>
    <row r="533" spans="1:2" ht="18.75" x14ac:dyDescent="0.25">
      <c r="A533" s="32">
        <f t="shared" si="11"/>
        <v>141</v>
      </c>
      <c r="B533" s="15" t="s">
        <v>1000</v>
      </c>
    </row>
    <row r="534" spans="1:2" ht="18.75" x14ac:dyDescent="0.25">
      <c r="A534" s="32">
        <f t="shared" si="11"/>
        <v>142</v>
      </c>
      <c r="B534" s="15" t="s">
        <v>1001</v>
      </c>
    </row>
    <row r="535" spans="1:2" ht="18.75" x14ac:dyDescent="0.25">
      <c r="A535" s="32">
        <f t="shared" si="11"/>
        <v>143</v>
      </c>
      <c r="B535" s="15" t="s">
        <v>945</v>
      </c>
    </row>
    <row r="536" spans="1:2" ht="18.75" x14ac:dyDescent="0.25">
      <c r="A536" s="32">
        <f t="shared" si="11"/>
        <v>144</v>
      </c>
      <c r="B536" s="15" t="s">
        <v>946</v>
      </c>
    </row>
    <row r="537" spans="1:2" ht="18.75" x14ac:dyDescent="0.25">
      <c r="A537" s="32">
        <f t="shared" si="11"/>
        <v>145</v>
      </c>
      <c r="B537" s="15" t="s">
        <v>947</v>
      </c>
    </row>
    <row r="538" spans="1:2" ht="18.75" x14ac:dyDescent="0.25">
      <c r="A538" s="32">
        <f t="shared" si="11"/>
        <v>146</v>
      </c>
      <c r="B538" s="15" t="s">
        <v>948</v>
      </c>
    </row>
    <row r="539" spans="1:2" ht="18.75" x14ac:dyDescent="0.25">
      <c r="A539" s="32">
        <f t="shared" si="11"/>
        <v>147</v>
      </c>
      <c r="B539" s="15" t="s">
        <v>949</v>
      </c>
    </row>
    <row r="540" spans="1:2" ht="18.75" x14ac:dyDescent="0.25">
      <c r="A540" s="32">
        <f t="shared" si="11"/>
        <v>148</v>
      </c>
      <c r="B540" s="15" t="s">
        <v>950</v>
      </c>
    </row>
    <row r="541" spans="1:2" ht="18.75" x14ac:dyDescent="0.25">
      <c r="A541" s="32">
        <f t="shared" si="11"/>
        <v>149</v>
      </c>
      <c r="B541" s="15" t="s">
        <v>951</v>
      </c>
    </row>
    <row r="542" spans="1:2" ht="18.75" x14ac:dyDescent="0.25">
      <c r="A542" s="32">
        <f t="shared" si="11"/>
        <v>150</v>
      </c>
      <c r="B542" s="15" t="s">
        <v>952</v>
      </c>
    </row>
    <row r="543" spans="1:2" ht="18.75" x14ac:dyDescent="0.25">
      <c r="A543" s="32">
        <f t="shared" si="11"/>
        <v>151</v>
      </c>
      <c r="B543" s="15" t="s">
        <v>953</v>
      </c>
    </row>
    <row r="544" spans="1:2" ht="18.75" x14ac:dyDescent="0.25">
      <c r="A544" s="32">
        <f t="shared" si="11"/>
        <v>152</v>
      </c>
      <c r="B544" s="187" t="s">
        <v>1243</v>
      </c>
    </row>
    <row r="545" spans="1:2" ht="18.75" x14ac:dyDescent="0.25">
      <c r="A545" s="32">
        <f t="shared" si="11"/>
        <v>153</v>
      </c>
      <c r="B545" s="187" t="s">
        <v>1242</v>
      </c>
    </row>
    <row r="546" spans="1:2" ht="18.75" x14ac:dyDescent="0.25">
      <c r="A546" s="32">
        <f t="shared" si="11"/>
        <v>154</v>
      </c>
      <c r="B546" s="187" t="s">
        <v>1241</v>
      </c>
    </row>
    <row r="547" spans="1:2" ht="18.75" x14ac:dyDescent="0.25">
      <c r="A547" s="32">
        <f t="shared" si="11"/>
        <v>155</v>
      </c>
      <c r="B547" s="187" t="s">
        <v>1373</v>
      </c>
    </row>
    <row r="548" spans="1:2" ht="18.75" x14ac:dyDescent="0.25">
      <c r="A548" s="32">
        <f t="shared" si="11"/>
        <v>156</v>
      </c>
      <c r="B548" s="187" t="s">
        <v>1240</v>
      </c>
    </row>
    <row r="549" spans="1:2" ht="18.75" x14ac:dyDescent="0.25">
      <c r="A549" s="32">
        <f t="shared" si="11"/>
        <v>157</v>
      </c>
      <c r="B549" s="187" t="s">
        <v>1239</v>
      </c>
    </row>
    <row r="550" spans="1:2" ht="18.75" x14ac:dyDescent="0.25">
      <c r="A550" s="32">
        <f t="shared" si="11"/>
        <v>158</v>
      </c>
      <c r="B550" s="187" t="s">
        <v>1238</v>
      </c>
    </row>
    <row r="551" spans="1:2" ht="18.75" x14ac:dyDescent="0.25">
      <c r="A551" s="32">
        <f t="shared" si="11"/>
        <v>159</v>
      </c>
      <c r="B551" s="187" t="s">
        <v>1237</v>
      </c>
    </row>
    <row r="552" spans="1:2" ht="18.75" x14ac:dyDescent="0.25">
      <c r="A552" s="32">
        <f t="shared" si="11"/>
        <v>160</v>
      </c>
      <c r="B552" s="187" t="s">
        <v>1236</v>
      </c>
    </row>
    <row r="553" spans="1:2" ht="18.75" x14ac:dyDescent="0.25">
      <c r="A553" s="32">
        <f t="shared" si="11"/>
        <v>161</v>
      </c>
      <c r="B553" s="187" t="s">
        <v>1470</v>
      </c>
    </row>
    <row r="554" spans="1:2" ht="18.75" x14ac:dyDescent="0.25">
      <c r="A554" s="32">
        <f t="shared" si="11"/>
        <v>162</v>
      </c>
      <c r="B554" s="187" t="s">
        <v>1374</v>
      </c>
    </row>
    <row r="555" spans="1:2" ht="18.75" x14ac:dyDescent="0.25">
      <c r="A555" s="32">
        <f t="shared" si="11"/>
        <v>163</v>
      </c>
      <c r="B555" s="187" t="s">
        <v>1375</v>
      </c>
    </row>
    <row r="556" spans="1:2" ht="18.75" x14ac:dyDescent="0.25">
      <c r="A556" s="32">
        <f t="shared" si="11"/>
        <v>164</v>
      </c>
      <c r="B556" s="187" t="s">
        <v>1244</v>
      </c>
    </row>
    <row r="557" spans="1:2" ht="18.75" x14ac:dyDescent="0.25">
      <c r="A557" s="32">
        <f t="shared" si="11"/>
        <v>165</v>
      </c>
      <c r="B557" s="187" t="s">
        <v>1229</v>
      </c>
    </row>
    <row r="558" spans="1:2" ht="18.75" x14ac:dyDescent="0.25">
      <c r="A558" s="32">
        <f t="shared" si="11"/>
        <v>166</v>
      </c>
      <c r="B558" s="187" t="s">
        <v>1230</v>
      </c>
    </row>
    <row r="559" spans="1:2" ht="18.75" x14ac:dyDescent="0.25">
      <c r="A559" s="32">
        <f t="shared" si="11"/>
        <v>167</v>
      </c>
      <c r="B559" s="187" t="s">
        <v>1376</v>
      </c>
    </row>
    <row r="560" spans="1:2" ht="18.75" x14ac:dyDescent="0.25">
      <c r="A560" s="32">
        <f t="shared" si="11"/>
        <v>168</v>
      </c>
      <c r="B560" s="187" t="s">
        <v>1231</v>
      </c>
    </row>
    <row r="561" spans="1:2" ht="18.75" x14ac:dyDescent="0.25">
      <c r="A561" s="32">
        <f t="shared" si="11"/>
        <v>169</v>
      </c>
      <c r="B561" s="187" t="s">
        <v>1232</v>
      </c>
    </row>
    <row r="562" spans="1:2" ht="18.75" x14ac:dyDescent="0.25">
      <c r="A562" s="32">
        <f t="shared" si="11"/>
        <v>170</v>
      </c>
      <c r="B562" s="187" t="s">
        <v>1234</v>
      </c>
    </row>
    <row r="563" spans="1:2" ht="18.75" x14ac:dyDescent="0.25">
      <c r="A563" s="32">
        <f t="shared" si="11"/>
        <v>171</v>
      </c>
      <c r="B563" s="187" t="s">
        <v>1245</v>
      </c>
    </row>
    <row r="564" spans="1:2" ht="18.75" x14ac:dyDescent="0.25">
      <c r="A564" s="32">
        <f t="shared" si="11"/>
        <v>172</v>
      </c>
      <c r="B564" s="187" t="s">
        <v>1235</v>
      </c>
    </row>
    <row r="565" spans="1:2" ht="18.75" x14ac:dyDescent="0.25">
      <c r="A565" s="32">
        <f t="shared" si="11"/>
        <v>173</v>
      </c>
      <c r="B565" s="187" t="s">
        <v>1233</v>
      </c>
    </row>
    <row r="566" spans="1:2" ht="18.75" x14ac:dyDescent="0.25">
      <c r="A566" s="32">
        <f t="shared" si="11"/>
        <v>174</v>
      </c>
      <c r="B566" s="187" t="s">
        <v>1471</v>
      </c>
    </row>
    <row r="567" spans="1:2" ht="18.75" x14ac:dyDescent="0.25">
      <c r="A567" s="32">
        <f t="shared" si="11"/>
        <v>175</v>
      </c>
      <c r="B567" s="187" t="s">
        <v>1472</v>
      </c>
    </row>
    <row r="568" spans="1:2" ht="18.75" x14ac:dyDescent="0.25">
      <c r="A568" s="32">
        <f t="shared" si="11"/>
        <v>176</v>
      </c>
      <c r="B568" s="187" t="s">
        <v>1246</v>
      </c>
    </row>
    <row r="569" spans="1:2" ht="18.75" x14ac:dyDescent="0.25">
      <c r="A569" s="32">
        <f t="shared" si="11"/>
        <v>177</v>
      </c>
      <c r="B569" s="187" t="s">
        <v>1247</v>
      </c>
    </row>
    <row r="570" spans="1:2" ht="18.75" x14ac:dyDescent="0.25">
      <c r="A570" s="32">
        <f t="shared" si="11"/>
        <v>178</v>
      </c>
      <c r="B570" s="187" t="s">
        <v>1473</v>
      </c>
    </row>
    <row r="571" spans="1:2" ht="18.75" x14ac:dyDescent="0.25">
      <c r="A571" s="32">
        <f t="shared" si="11"/>
        <v>179</v>
      </c>
      <c r="B571" s="187" t="s">
        <v>1474</v>
      </c>
    </row>
    <row r="572" spans="1:2" ht="18.75" x14ac:dyDescent="0.25">
      <c r="A572" s="32">
        <f t="shared" si="11"/>
        <v>180</v>
      </c>
      <c r="B572" s="187" t="s">
        <v>1475</v>
      </c>
    </row>
    <row r="573" spans="1:2" ht="18.75" x14ac:dyDescent="0.25">
      <c r="A573" s="32">
        <f t="shared" si="11"/>
        <v>181</v>
      </c>
      <c r="B573" s="187" t="s">
        <v>1476</v>
      </c>
    </row>
    <row r="574" spans="1:2" ht="18.75" x14ac:dyDescent="0.25">
      <c r="A574" s="32">
        <f t="shared" si="11"/>
        <v>182</v>
      </c>
      <c r="B574" s="187" t="s">
        <v>1477</v>
      </c>
    </row>
    <row r="575" spans="1:2" ht="18.75" x14ac:dyDescent="0.25">
      <c r="A575" s="32">
        <f t="shared" si="11"/>
        <v>183</v>
      </c>
      <c r="B575" s="187" t="s">
        <v>1248</v>
      </c>
    </row>
    <row r="576" spans="1:2" ht="18.75" x14ac:dyDescent="0.25">
      <c r="A576" s="32">
        <f t="shared" si="11"/>
        <v>184</v>
      </c>
      <c r="B576" s="187" t="s">
        <v>1478</v>
      </c>
    </row>
    <row r="577" spans="1:2" ht="18.75" x14ac:dyDescent="0.25">
      <c r="A577" s="32">
        <f t="shared" si="11"/>
        <v>185</v>
      </c>
      <c r="B577" s="187" t="s">
        <v>1249</v>
      </c>
    </row>
    <row r="578" spans="1:2" ht="18.75" x14ac:dyDescent="0.25">
      <c r="A578" s="32">
        <f t="shared" si="11"/>
        <v>186</v>
      </c>
      <c r="B578" s="187" t="s">
        <v>1250</v>
      </c>
    </row>
    <row r="579" spans="1:2" ht="18.75" x14ac:dyDescent="0.25">
      <c r="A579" s="32">
        <f t="shared" si="11"/>
        <v>187</v>
      </c>
      <c r="B579" s="187" t="s">
        <v>1251</v>
      </c>
    </row>
    <row r="580" spans="1:2" ht="18.75" x14ac:dyDescent="0.25">
      <c r="A580" s="32">
        <f t="shared" si="11"/>
        <v>188</v>
      </c>
      <c r="B580" s="187" t="s">
        <v>1252</v>
      </c>
    </row>
    <row r="581" spans="1:2" ht="18.75" x14ac:dyDescent="0.25">
      <c r="A581" s="32">
        <f t="shared" si="11"/>
        <v>189</v>
      </c>
      <c r="B581" s="187" t="s">
        <v>1253</v>
      </c>
    </row>
    <row r="582" spans="1:2" ht="18.75" x14ac:dyDescent="0.25">
      <c r="A582" s="32">
        <f t="shared" si="11"/>
        <v>190</v>
      </c>
      <c r="B582" s="187" t="s">
        <v>1254</v>
      </c>
    </row>
    <row r="583" spans="1:2" ht="18.75" x14ac:dyDescent="0.25">
      <c r="A583" s="32">
        <f t="shared" si="11"/>
        <v>191</v>
      </c>
      <c r="B583" s="187" t="s">
        <v>1255</v>
      </c>
    </row>
    <row r="584" spans="1:2" ht="18.75" x14ac:dyDescent="0.25">
      <c r="A584" s="32">
        <f t="shared" si="11"/>
        <v>192</v>
      </c>
      <c r="B584" s="187" t="s">
        <v>1256</v>
      </c>
    </row>
    <row r="585" spans="1:2" ht="18.75" x14ac:dyDescent="0.25">
      <c r="A585" s="32">
        <f t="shared" si="11"/>
        <v>193</v>
      </c>
      <c r="B585" s="187" t="s">
        <v>1257</v>
      </c>
    </row>
    <row r="586" spans="1:2" ht="18.75" x14ac:dyDescent="0.25">
      <c r="A586" s="32">
        <f t="shared" si="11"/>
        <v>194</v>
      </c>
      <c r="B586" s="187" t="s">
        <v>1258</v>
      </c>
    </row>
    <row r="587" spans="1:2" ht="18.75" x14ac:dyDescent="0.25">
      <c r="A587" s="32">
        <f t="shared" ref="A587:A644" si="12">A586+1</f>
        <v>195</v>
      </c>
      <c r="B587" s="187" t="s">
        <v>1259</v>
      </c>
    </row>
    <row r="588" spans="1:2" ht="18.75" x14ac:dyDescent="0.25">
      <c r="A588" s="32">
        <f t="shared" si="12"/>
        <v>196</v>
      </c>
      <c r="B588" s="187" t="s">
        <v>1260</v>
      </c>
    </row>
    <row r="589" spans="1:2" ht="18.75" x14ac:dyDescent="0.25">
      <c r="A589" s="32">
        <f t="shared" si="12"/>
        <v>197</v>
      </c>
      <c r="B589" s="187" t="s">
        <v>1261</v>
      </c>
    </row>
    <row r="590" spans="1:2" ht="18.75" x14ac:dyDescent="0.25">
      <c r="A590" s="32">
        <f t="shared" si="12"/>
        <v>198</v>
      </c>
      <c r="B590" s="187" t="s">
        <v>1262</v>
      </c>
    </row>
    <row r="591" spans="1:2" ht="18.75" x14ac:dyDescent="0.25">
      <c r="A591" s="32">
        <f t="shared" si="12"/>
        <v>199</v>
      </c>
      <c r="B591" s="187" t="s">
        <v>1263</v>
      </c>
    </row>
    <row r="592" spans="1:2" ht="18.75" x14ac:dyDescent="0.25">
      <c r="A592" s="32">
        <f t="shared" si="12"/>
        <v>200</v>
      </c>
      <c r="B592" s="187" t="s">
        <v>1264</v>
      </c>
    </row>
    <row r="593" spans="1:2" ht="18.75" x14ac:dyDescent="0.25">
      <c r="A593" s="32">
        <f t="shared" si="12"/>
        <v>201</v>
      </c>
      <c r="B593" s="187" t="s">
        <v>1265</v>
      </c>
    </row>
    <row r="594" spans="1:2" ht="18.75" x14ac:dyDescent="0.25">
      <c r="A594" s="32">
        <f t="shared" si="12"/>
        <v>202</v>
      </c>
      <c r="B594" s="187" t="s">
        <v>1266</v>
      </c>
    </row>
    <row r="595" spans="1:2" ht="18.75" x14ac:dyDescent="0.25">
      <c r="A595" s="32">
        <f t="shared" si="12"/>
        <v>203</v>
      </c>
      <c r="B595" s="187" t="s">
        <v>1267</v>
      </c>
    </row>
    <row r="596" spans="1:2" ht="18.75" x14ac:dyDescent="0.25">
      <c r="A596" s="32">
        <f t="shared" si="12"/>
        <v>204</v>
      </c>
      <c r="B596" s="187" t="s">
        <v>1268</v>
      </c>
    </row>
    <row r="597" spans="1:2" ht="18.75" x14ac:dyDescent="0.25">
      <c r="A597" s="32">
        <f t="shared" si="12"/>
        <v>205</v>
      </c>
      <c r="B597" s="187" t="s">
        <v>1269</v>
      </c>
    </row>
    <row r="598" spans="1:2" ht="18.75" x14ac:dyDescent="0.25">
      <c r="A598" s="32">
        <f t="shared" si="12"/>
        <v>206</v>
      </c>
      <c r="B598" s="187" t="s">
        <v>1270</v>
      </c>
    </row>
    <row r="599" spans="1:2" ht="18.75" x14ac:dyDescent="0.25">
      <c r="A599" s="32">
        <f t="shared" si="12"/>
        <v>207</v>
      </c>
      <c r="B599" s="187" t="s">
        <v>1569</v>
      </c>
    </row>
    <row r="600" spans="1:2" ht="18.75" x14ac:dyDescent="0.25">
      <c r="A600" s="32">
        <f t="shared" si="12"/>
        <v>208</v>
      </c>
      <c r="B600" s="187" t="s">
        <v>1570</v>
      </c>
    </row>
    <row r="601" spans="1:2" ht="18.75" x14ac:dyDescent="0.25">
      <c r="A601" s="32">
        <f t="shared" si="12"/>
        <v>209</v>
      </c>
      <c r="B601" s="187" t="s">
        <v>1571</v>
      </c>
    </row>
    <row r="602" spans="1:2" ht="18.75" x14ac:dyDescent="0.25">
      <c r="A602" s="32">
        <f t="shared" si="12"/>
        <v>210</v>
      </c>
      <c r="B602" s="187" t="s">
        <v>1572</v>
      </c>
    </row>
    <row r="603" spans="1:2" ht="18.75" x14ac:dyDescent="0.25">
      <c r="A603" s="32">
        <f t="shared" si="12"/>
        <v>211</v>
      </c>
      <c r="B603" s="187" t="s">
        <v>1573</v>
      </c>
    </row>
    <row r="604" spans="1:2" ht="18.75" x14ac:dyDescent="0.25">
      <c r="A604" s="32">
        <f t="shared" si="12"/>
        <v>212</v>
      </c>
      <c r="B604" s="187" t="s">
        <v>1574</v>
      </c>
    </row>
    <row r="605" spans="1:2" ht="18.75" x14ac:dyDescent="0.25">
      <c r="A605" s="32">
        <f t="shared" si="12"/>
        <v>213</v>
      </c>
      <c r="B605" s="187" t="s">
        <v>1575</v>
      </c>
    </row>
    <row r="606" spans="1:2" ht="18.75" x14ac:dyDescent="0.25">
      <c r="A606" s="32">
        <f t="shared" si="12"/>
        <v>214</v>
      </c>
      <c r="B606" s="187" t="s">
        <v>1576</v>
      </c>
    </row>
    <row r="607" spans="1:2" ht="18.75" x14ac:dyDescent="0.25">
      <c r="A607" s="32">
        <f t="shared" si="12"/>
        <v>215</v>
      </c>
      <c r="B607" s="187" t="s">
        <v>1577</v>
      </c>
    </row>
    <row r="608" spans="1:2" ht="18.75" x14ac:dyDescent="0.25">
      <c r="A608" s="32">
        <f t="shared" si="12"/>
        <v>216</v>
      </c>
      <c r="B608" s="187" t="s">
        <v>1578</v>
      </c>
    </row>
    <row r="609" spans="1:2" ht="18.75" x14ac:dyDescent="0.25">
      <c r="A609" s="32">
        <f t="shared" si="12"/>
        <v>217</v>
      </c>
      <c r="B609" s="187" t="s">
        <v>1579</v>
      </c>
    </row>
    <row r="610" spans="1:2" ht="18.75" x14ac:dyDescent="0.25">
      <c r="A610" s="32">
        <f t="shared" si="12"/>
        <v>218</v>
      </c>
      <c r="B610" s="187" t="s">
        <v>1580</v>
      </c>
    </row>
    <row r="611" spans="1:2" ht="18.75" x14ac:dyDescent="0.25">
      <c r="A611" s="32">
        <f t="shared" si="12"/>
        <v>219</v>
      </c>
      <c r="B611" s="187" t="s">
        <v>1581</v>
      </c>
    </row>
    <row r="612" spans="1:2" ht="18.75" x14ac:dyDescent="0.25">
      <c r="A612" s="32">
        <f t="shared" si="12"/>
        <v>220</v>
      </c>
      <c r="B612" s="187" t="s">
        <v>1582</v>
      </c>
    </row>
    <row r="613" spans="1:2" ht="18.75" x14ac:dyDescent="0.25">
      <c r="A613" s="32">
        <f t="shared" si="12"/>
        <v>221</v>
      </c>
      <c r="B613" s="187" t="s">
        <v>1583</v>
      </c>
    </row>
    <row r="614" spans="1:2" ht="18.75" x14ac:dyDescent="0.25">
      <c r="A614" s="32">
        <f t="shared" si="12"/>
        <v>222</v>
      </c>
      <c r="B614" s="187" t="s">
        <v>1584</v>
      </c>
    </row>
    <row r="615" spans="1:2" ht="18.75" x14ac:dyDescent="0.25">
      <c r="A615" s="32">
        <f t="shared" si="12"/>
        <v>223</v>
      </c>
      <c r="B615" s="187" t="s">
        <v>1585</v>
      </c>
    </row>
    <row r="616" spans="1:2" ht="18.75" x14ac:dyDescent="0.25">
      <c r="A616" s="32">
        <f t="shared" si="12"/>
        <v>224</v>
      </c>
      <c r="B616" s="187" t="s">
        <v>1586</v>
      </c>
    </row>
    <row r="617" spans="1:2" ht="18.75" x14ac:dyDescent="0.25">
      <c r="A617" s="32">
        <f t="shared" si="12"/>
        <v>225</v>
      </c>
      <c r="B617" s="187" t="s">
        <v>1587</v>
      </c>
    </row>
    <row r="618" spans="1:2" ht="18.75" x14ac:dyDescent="0.25">
      <c r="A618" s="32">
        <f t="shared" si="12"/>
        <v>226</v>
      </c>
      <c r="B618" s="187" t="s">
        <v>1588</v>
      </c>
    </row>
    <row r="619" spans="1:2" ht="18.75" x14ac:dyDescent="0.25">
      <c r="A619" s="32">
        <f t="shared" si="12"/>
        <v>227</v>
      </c>
      <c r="B619" s="187" t="s">
        <v>1589</v>
      </c>
    </row>
    <row r="620" spans="1:2" ht="18.75" x14ac:dyDescent="0.25">
      <c r="A620" s="32">
        <f t="shared" si="12"/>
        <v>228</v>
      </c>
      <c r="B620" s="187" t="s">
        <v>1590</v>
      </c>
    </row>
    <row r="621" spans="1:2" ht="18.75" x14ac:dyDescent="0.25">
      <c r="A621" s="32">
        <f t="shared" si="12"/>
        <v>229</v>
      </c>
      <c r="B621" s="187" t="s">
        <v>1591</v>
      </c>
    </row>
    <row r="622" spans="1:2" ht="18.75" x14ac:dyDescent="0.25">
      <c r="A622" s="32">
        <f t="shared" si="12"/>
        <v>230</v>
      </c>
      <c r="B622" s="187" t="s">
        <v>1592</v>
      </c>
    </row>
    <row r="623" spans="1:2" ht="18.75" x14ac:dyDescent="0.25">
      <c r="A623" s="32">
        <f t="shared" si="12"/>
        <v>231</v>
      </c>
      <c r="B623" s="187" t="s">
        <v>1593</v>
      </c>
    </row>
    <row r="624" spans="1:2" ht="18.75" x14ac:dyDescent="0.25">
      <c r="A624" s="32">
        <f t="shared" si="12"/>
        <v>232</v>
      </c>
      <c r="B624" s="187" t="s">
        <v>1594</v>
      </c>
    </row>
    <row r="625" spans="1:2" ht="18.75" x14ac:dyDescent="0.25">
      <c r="A625" s="32">
        <f t="shared" si="12"/>
        <v>233</v>
      </c>
      <c r="B625" s="187" t="s">
        <v>1595</v>
      </c>
    </row>
    <row r="626" spans="1:2" ht="18.75" x14ac:dyDescent="0.25">
      <c r="A626" s="32">
        <f t="shared" si="12"/>
        <v>234</v>
      </c>
      <c r="B626" s="187" t="s">
        <v>1596</v>
      </c>
    </row>
    <row r="627" spans="1:2" ht="18.75" x14ac:dyDescent="0.25">
      <c r="A627" s="32">
        <f t="shared" si="12"/>
        <v>235</v>
      </c>
      <c r="B627" s="187" t="s">
        <v>1597</v>
      </c>
    </row>
    <row r="628" spans="1:2" ht="18.75" x14ac:dyDescent="0.25">
      <c r="A628" s="32">
        <f t="shared" si="12"/>
        <v>236</v>
      </c>
      <c r="B628" s="187" t="s">
        <v>1598</v>
      </c>
    </row>
    <row r="629" spans="1:2" ht="18.75" x14ac:dyDescent="0.25">
      <c r="A629" s="32">
        <f t="shared" si="12"/>
        <v>237</v>
      </c>
      <c r="B629" s="187" t="s">
        <v>1599</v>
      </c>
    </row>
    <row r="630" spans="1:2" ht="18.75" x14ac:dyDescent="0.25">
      <c r="A630" s="32">
        <f t="shared" si="12"/>
        <v>238</v>
      </c>
      <c r="B630" s="187" t="s">
        <v>1600</v>
      </c>
    </row>
    <row r="631" spans="1:2" ht="18.75" x14ac:dyDescent="0.25">
      <c r="A631" s="32">
        <f t="shared" si="12"/>
        <v>239</v>
      </c>
      <c r="B631" s="187" t="s">
        <v>1601</v>
      </c>
    </row>
    <row r="632" spans="1:2" ht="18.75" x14ac:dyDescent="0.25">
      <c r="A632" s="32">
        <f t="shared" si="12"/>
        <v>240</v>
      </c>
      <c r="B632" s="187" t="s">
        <v>1602</v>
      </c>
    </row>
    <row r="633" spans="1:2" ht="18.75" x14ac:dyDescent="0.25">
      <c r="A633" s="32">
        <f t="shared" si="12"/>
        <v>241</v>
      </c>
      <c r="B633" s="187" t="s">
        <v>1603</v>
      </c>
    </row>
    <row r="634" spans="1:2" ht="18.75" x14ac:dyDescent="0.25">
      <c r="A634" s="32">
        <f t="shared" si="12"/>
        <v>242</v>
      </c>
      <c r="B634" s="187" t="s">
        <v>1604</v>
      </c>
    </row>
    <row r="635" spans="1:2" ht="18.75" x14ac:dyDescent="0.25">
      <c r="A635" s="32">
        <f t="shared" si="12"/>
        <v>243</v>
      </c>
      <c r="B635" s="187" t="s">
        <v>1605</v>
      </c>
    </row>
    <row r="636" spans="1:2" ht="18.75" x14ac:dyDescent="0.25">
      <c r="A636" s="32">
        <f t="shared" si="12"/>
        <v>244</v>
      </c>
      <c r="B636" s="187" t="s">
        <v>1606</v>
      </c>
    </row>
    <row r="637" spans="1:2" ht="18.75" x14ac:dyDescent="0.25">
      <c r="A637" s="32">
        <f t="shared" si="12"/>
        <v>245</v>
      </c>
      <c r="B637" s="187" t="s">
        <v>1607</v>
      </c>
    </row>
    <row r="638" spans="1:2" ht="18.75" x14ac:dyDescent="0.25">
      <c r="A638" s="32">
        <f t="shared" si="12"/>
        <v>246</v>
      </c>
      <c r="B638" s="187" t="s">
        <v>1608</v>
      </c>
    </row>
    <row r="639" spans="1:2" ht="18.75" x14ac:dyDescent="0.25">
      <c r="A639" s="32">
        <f t="shared" si="12"/>
        <v>247</v>
      </c>
      <c r="B639" s="187" t="s">
        <v>1609</v>
      </c>
    </row>
    <row r="640" spans="1:2" ht="18.75" x14ac:dyDescent="0.25">
      <c r="A640" s="32">
        <f t="shared" si="12"/>
        <v>248</v>
      </c>
      <c r="B640" s="187" t="s">
        <v>1610</v>
      </c>
    </row>
    <row r="641" spans="1:2" ht="18.75" x14ac:dyDescent="0.25">
      <c r="A641" s="32">
        <f t="shared" si="12"/>
        <v>249</v>
      </c>
      <c r="B641" s="187" t="s">
        <v>1611</v>
      </c>
    </row>
    <row r="642" spans="1:2" ht="18.75" x14ac:dyDescent="0.25">
      <c r="A642" s="32">
        <f t="shared" si="12"/>
        <v>250</v>
      </c>
      <c r="B642" s="187" t="s">
        <v>1612</v>
      </c>
    </row>
    <row r="643" spans="1:2" ht="18.75" x14ac:dyDescent="0.25">
      <c r="A643" s="32">
        <f t="shared" si="12"/>
        <v>251</v>
      </c>
      <c r="B643" s="187" t="s">
        <v>1613</v>
      </c>
    </row>
    <row r="644" spans="1:2" ht="18.75" x14ac:dyDescent="0.25">
      <c r="A644" s="32">
        <f t="shared" si="12"/>
        <v>252</v>
      </c>
      <c r="B644" s="187" t="s">
        <v>1614</v>
      </c>
    </row>
    <row r="645" spans="1:2" ht="18.75" x14ac:dyDescent="0.25">
      <c r="A645" s="32"/>
      <c r="B645" s="11" t="s">
        <v>17</v>
      </c>
    </row>
    <row r="646" spans="1:2" ht="18.75" x14ac:dyDescent="0.25">
      <c r="A646" s="32">
        <f t="shared" ref="A646:A709" si="13">A645+1</f>
        <v>1</v>
      </c>
      <c r="B646" s="188" t="s">
        <v>79</v>
      </c>
    </row>
    <row r="647" spans="1:2" ht="18.75" x14ac:dyDescent="0.25">
      <c r="A647" s="32">
        <f t="shared" si="13"/>
        <v>2</v>
      </c>
      <c r="B647" s="188" t="s">
        <v>80</v>
      </c>
    </row>
    <row r="648" spans="1:2" ht="18.75" x14ac:dyDescent="0.25">
      <c r="A648" s="32">
        <f t="shared" si="13"/>
        <v>3</v>
      </c>
      <c r="B648" s="188" t="s">
        <v>81</v>
      </c>
    </row>
    <row r="649" spans="1:2" ht="18.75" x14ac:dyDescent="0.25">
      <c r="A649" s="32">
        <f t="shared" si="13"/>
        <v>4</v>
      </c>
      <c r="B649" s="188" t="s">
        <v>850</v>
      </c>
    </row>
    <row r="650" spans="1:2" ht="18.75" x14ac:dyDescent="0.25">
      <c r="A650" s="32">
        <f t="shared" si="13"/>
        <v>5</v>
      </c>
      <c r="B650" s="188" t="s">
        <v>851</v>
      </c>
    </row>
    <row r="651" spans="1:2" ht="18.75" x14ac:dyDescent="0.25">
      <c r="A651" s="32">
        <f t="shared" si="13"/>
        <v>6</v>
      </c>
      <c r="B651" s="188" t="s">
        <v>82</v>
      </c>
    </row>
    <row r="652" spans="1:2" ht="18.75" x14ac:dyDescent="0.25">
      <c r="A652" s="32">
        <f t="shared" si="13"/>
        <v>7</v>
      </c>
      <c r="B652" s="188" t="s">
        <v>372</v>
      </c>
    </row>
    <row r="653" spans="1:2" ht="18.75" x14ac:dyDescent="0.25">
      <c r="A653" s="32">
        <f t="shared" si="13"/>
        <v>8</v>
      </c>
      <c r="B653" s="188" t="s">
        <v>83</v>
      </c>
    </row>
    <row r="654" spans="1:2" ht="18.75" x14ac:dyDescent="0.25">
      <c r="A654" s="32">
        <f t="shared" si="13"/>
        <v>9</v>
      </c>
      <c r="B654" s="188" t="s">
        <v>84</v>
      </c>
    </row>
    <row r="655" spans="1:2" ht="18.75" x14ac:dyDescent="0.25">
      <c r="A655" s="32">
        <f t="shared" si="13"/>
        <v>10</v>
      </c>
      <c r="B655" s="188" t="s">
        <v>85</v>
      </c>
    </row>
    <row r="656" spans="1:2" ht="18.75" x14ac:dyDescent="0.25">
      <c r="A656" s="32">
        <f t="shared" si="13"/>
        <v>11</v>
      </c>
      <c r="B656" s="188" t="s">
        <v>852</v>
      </c>
    </row>
    <row r="657" spans="1:2" ht="18.75" x14ac:dyDescent="0.25">
      <c r="A657" s="32">
        <f t="shared" si="13"/>
        <v>12</v>
      </c>
      <c r="B657" s="188" t="s">
        <v>86</v>
      </c>
    </row>
    <row r="658" spans="1:2" ht="18.75" x14ac:dyDescent="0.25">
      <c r="A658" s="32">
        <f t="shared" si="13"/>
        <v>13</v>
      </c>
      <c r="B658" s="188" t="s">
        <v>437</v>
      </c>
    </row>
    <row r="659" spans="1:2" ht="18.75" x14ac:dyDescent="0.25">
      <c r="A659" s="32">
        <f t="shared" si="13"/>
        <v>14</v>
      </c>
      <c r="B659" s="188" t="s">
        <v>291</v>
      </c>
    </row>
    <row r="660" spans="1:2" ht="18.75" x14ac:dyDescent="0.25">
      <c r="A660" s="32">
        <f t="shared" si="13"/>
        <v>15</v>
      </c>
      <c r="B660" s="188" t="s">
        <v>87</v>
      </c>
    </row>
    <row r="661" spans="1:2" ht="18.75" x14ac:dyDescent="0.25">
      <c r="A661" s="32">
        <f t="shared" si="13"/>
        <v>16</v>
      </c>
      <c r="B661" s="188" t="s">
        <v>270</v>
      </c>
    </row>
    <row r="662" spans="1:2" ht="18.75" x14ac:dyDescent="0.25">
      <c r="A662" s="32">
        <f t="shared" si="13"/>
        <v>17</v>
      </c>
      <c r="B662" s="188" t="s">
        <v>401</v>
      </c>
    </row>
    <row r="663" spans="1:2" ht="18.75" x14ac:dyDescent="0.25">
      <c r="A663" s="32">
        <f t="shared" si="13"/>
        <v>18</v>
      </c>
      <c r="B663" s="188" t="s">
        <v>271</v>
      </c>
    </row>
    <row r="664" spans="1:2" ht="18.75" x14ac:dyDescent="0.25">
      <c r="A664" s="32">
        <f t="shared" si="13"/>
        <v>19</v>
      </c>
      <c r="B664" s="188" t="s">
        <v>272</v>
      </c>
    </row>
    <row r="665" spans="1:2" ht="18.75" x14ac:dyDescent="0.25">
      <c r="A665" s="32">
        <f t="shared" si="13"/>
        <v>20</v>
      </c>
      <c r="B665" s="188" t="s">
        <v>273</v>
      </c>
    </row>
    <row r="666" spans="1:2" ht="18.75" x14ac:dyDescent="0.25">
      <c r="A666" s="32">
        <f t="shared" si="13"/>
        <v>21</v>
      </c>
      <c r="B666" s="188" t="s">
        <v>274</v>
      </c>
    </row>
    <row r="667" spans="1:2" ht="18.75" x14ac:dyDescent="0.25">
      <c r="A667" s="32">
        <f t="shared" si="13"/>
        <v>22</v>
      </c>
      <c r="B667" s="188" t="s">
        <v>275</v>
      </c>
    </row>
    <row r="668" spans="1:2" ht="18.75" x14ac:dyDescent="0.25">
      <c r="A668" s="32">
        <f t="shared" si="13"/>
        <v>23</v>
      </c>
      <c r="B668" s="188" t="s">
        <v>276</v>
      </c>
    </row>
    <row r="669" spans="1:2" ht="18.75" x14ac:dyDescent="0.25">
      <c r="A669" s="32">
        <f t="shared" si="13"/>
        <v>24</v>
      </c>
      <c r="B669" s="188" t="s">
        <v>443</v>
      </c>
    </row>
    <row r="670" spans="1:2" ht="18.75" x14ac:dyDescent="0.25">
      <c r="A670" s="32">
        <f t="shared" si="13"/>
        <v>25</v>
      </c>
      <c r="B670" s="188" t="s">
        <v>277</v>
      </c>
    </row>
    <row r="671" spans="1:2" ht="18.75" x14ac:dyDescent="0.25">
      <c r="A671" s="32">
        <f t="shared" si="13"/>
        <v>26</v>
      </c>
      <c r="B671" s="188" t="s">
        <v>278</v>
      </c>
    </row>
    <row r="672" spans="1:2" ht="18.75" x14ac:dyDescent="0.25">
      <c r="A672" s="32">
        <f t="shared" si="13"/>
        <v>27</v>
      </c>
      <c r="B672" s="188" t="s">
        <v>279</v>
      </c>
    </row>
    <row r="673" spans="1:2" ht="18.75" x14ac:dyDescent="0.25">
      <c r="A673" s="32">
        <f t="shared" si="13"/>
        <v>28</v>
      </c>
      <c r="B673" s="188" t="s">
        <v>280</v>
      </c>
    </row>
    <row r="674" spans="1:2" ht="18.75" x14ac:dyDescent="0.25">
      <c r="A674" s="32">
        <f t="shared" si="13"/>
        <v>29</v>
      </c>
      <c r="B674" s="188" t="s">
        <v>281</v>
      </c>
    </row>
    <row r="675" spans="1:2" ht="18.75" x14ac:dyDescent="0.3">
      <c r="A675" s="32">
        <f t="shared" si="13"/>
        <v>30</v>
      </c>
      <c r="B675" s="189" t="s">
        <v>438</v>
      </c>
    </row>
    <row r="676" spans="1:2" ht="18.75" x14ac:dyDescent="0.3">
      <c r="A676" s="32">
        <f t="shared" si="13"/>
        <v>31</v>
      </c>
      <c r="B676" s="189" t="s">
        <v>439</v>
      </c>
    </row>
    <row r="677" spans="1:2" ht="18.75" x14ac:dyDescent="0.3">
      <c r="A677" s="32">
        <f t="shared" si="13"/>
        <v>32</v>
      </c>
      <c r="B677" s="189" t="s">
        <v>440</v>
      </c>
    </row>
    <row r="678" spans="1:2" ht="18.75" x14ac:dyDescent="0.3">
      <c r="A678" s="32">
        <f t="shared" si="13"/>
        <v>33</v>
      </c>
      <c r="B678" s="189" t="s">
        <v>853</v>
      </c>
    </row>
    <row r="679" spans="1:2" ht="18.75" x14ac:dyDescent="0.3">
      <c r="A679" s="32">
        <f t="shared" si="13"/>
        <v>34</v>
      </c>
      <c r="B679" s="189" t="s">
        <v>282</v>
      </c>
    </row>
    <row r="680" spans="1:2" ht="18.75" x14ac:dyDescent="0.3">
      <c r="A680" s="32">
        <f t="shared" si="13"/>
        <v>35</v>
      </c>
      <c r="B680" s="189" t="s">
        <v>441</v>
      </c>
    </row>
    <row r="681" spans="1:2" ht="18.75" x14ac:dyDescent="0.3">
      <c r="A681" s="32">
        <f t="shared" si="13"/>
        <v>36</v>
      </c>
      <c r="B681" s="189" t="s">
        <v>442</v>
      </c>
    </row>
    <row r="682" spans="1:2" ht="18.75" x14ac:dyDescent="0.3">
      <c r="A682" s="32">
        <f t="shared" si="13"/>
        <v>37</v>
      </c>
      <c r="B682" s="189" t="s">
        <v>283</v>
      </c>
    </row>
    <row r="683" spans="1:2" ht="18.75" x14ac:dyDescent="0.3">
      <c r="A683" s="32">
        <f t="shared" si="13"/>
        <v>38</v>
      </c>
      <c r="B683" s="189" t="s">
        <v>284</v>
      </c>
    </row>
    <row r="684" spans="1:2" ht="18.75" x14ac:dyDescent="0.3">
      <c r="A684" s="32">
        <f t="shared" si="13"/>
        <v>39</v>
      </c>
      <c r="B684" s="189" t="s">
        <v>285</v>
      </c>
    </row>
    <row r="685" spans="1:2" ht="18.75" x14ac:dyDescent="0.3">
      <c r="A685" s="32">
        <f t="shared" si="13"/>
        <v>40</v>
      </c>
      <c r="B685" s="189" t="s">
        <v>286</v>
      </c>
    </row>
    <row r="686" spans="1:2" ht="18.75" x14ac:dyDescent="0.3">
      <c r="A686" s="32">
        <f t="shared" si="13"/>
        <v>41</v>
      </c>
      <c r="B686" s="189" t="s">
        <v>287</v>
      </c>
    </row>
    <row r="687" spans="1:2" ht="18.75" x14ac:dyDescent="0.3">
      <c r="A687" s="32">
        <f t="shared" si="13"/>
        <v>42</v>
      </c>
      <c r="B687" s="189" t="s">
        <v>288</v>
      </c>
    </row>
    <row r="688" spans="1:2" ht="18.75" x14ac:dyDescent="0.3">
      <c r="A688" s="32">
        <f t="shared" si="13"/>
        <v>43</v>
      </c>
      <c r="B688" s="189" t="s">
        <v>289</v>
      </c>
    </row>
    <row r="689" spans="1:2" ht="18.75" x14ac:dyDescent="0.3">
      <c r="A689" s="32">
        <f t="shared" si="13"/>
        <v>44</v>
      </c>
      <c r="B689" s="189" t="s">
        <v>290</v>
      </c>
    </row>
    <row r="690" spans="1:2" ht="18.75" x14ac:dyDescent="0.3">
      <c r="A690" s="32">
        <f t="shared" si="13"/>
        <v>45</v>
      </c>
      <c r="B690" s="189" t="s">
        <v>292</v>
      </c>
    </row>
    <row r="691" spans="1:2" ht="18.75" x14ac:dyDescent="0.3">
      <c r="A691" s="32">
        <f t="shared" si="13"/>
        <v>46</v>
      </c>
      <c r="B691" s="189" t="s">
        <v>293</v>
      </c>
    </row>
    <row r="692" spans="1:2" ht="18.75" x14ac:dyDescent="0.3">
      <c r="A692" s="32">
        <f t="shared" si="13"/>
        <v>47</v>
      </c>
      <c r="B692" s="189" t="s">
        <v>1037</v>
      </c>
    </row>
    <row r="693" spans="1:2" ht="18.75" x14ac:dyDescent="0.3">
      <c r="A693" s="32">
        <f t="shared" si="13"/>
        <v>48</v>
      </c>
      <c r="B693" s="189" t="s">
        <v>1002</v>
      </c>
    </row>
    <row r="694" spans="1:2" ht="18.75" x14ac:dyDescent="0.3">
      <c r="A694" s="32">
        <f t="shared" si="13"/>
        <v>49</v>
      </c>
      <c r="B694" s="189" t="s">
        <v>1173</v>
      </c>
    </row>
    <row r="695" spans="1:2" ht="18.75" x14ac:dyDescent="0.3">
      <c r="A695" s="32">
        <f t="shared" si="13"/>
        <v>50</v>
      </c>
      <c r="B695" s="189" t="s">
        <v>1003</v>
      </c>
    </row>
    <row r="696" spans="1:2" ht="18.75" x14ac:dyDescent="0.3">
      <c r="A696" s="32">
        <f t="shared" si="13"/>
        <v>51</v>
      </c>
      <c r="B696" s="189" t="s">
        <v>1004</v>
      </c>
    </row>
    <row r="697" spans="1:2" ht="18.75" x14ac:dyDescent="0.3">
      <c r="A697" s="32">
        <f t="shared" si="13"/>
        <v>52</v>
      </c>
      <c r="B697" s="189" t="s">
        <v>1005</v>
      </c>
    </row>
    <row r="698" spans="1:2" ht="18.75" x14ac:dyDescent="0.3">
      <c r="A698" s="32">
        <f t="shared" si="13"/>
        <v>53</v>
      </c>
      <c r="B698" s="189" t="s">
        <v>1006</v>
      </c>
    </row>
    <row r="699" spans="1:2" ht="18.75" x14ac:dyDescent="0.3">
      <c r="A699" s="32">
        <f t="shared" si="13"/>
        <v>54</v>
      </c>
      <c r="B699" s="189" t="s">
        <v>1007</v>
      </c>
    </row>
    <row r="700" spans="1:2" ht="18.75" x14ac:dyDescent="0.3">
      <c r="A700" s="32">
        <f t="shared" si="13"/>
        <v>55</v>
      </c>
      <c r="B700" s="189" t="s">
        <v>1008</v>
      </c>
    </row>
    <row r="701" spans="1:2" ht="18.75" x14ac:dyDescent="0.3">
      <c r="A701" s="32">
        <f t="shared" si="13"/>
        <v>56</v>
      </c>
      <c r="B701" s="189" t="s">
        <v>962</v>
      </c>
    </row>
    <row r="702" spans="1:2" ht="18.75" x14ac:dyDescent="0.3">
      <c r="A702" s="32">
        <f t="shared" si="13"/>
        <v>57</v>
      </c>
      <c r="B702" s="189" t="s">
        <v>1009</v>
      </c>
    </row>
    <row r="703" spans="1:2" ht="18.75" x14ac:dyDescent="0.3">
      <c r="A703" s="32">
        <f t="shared" si="13"/>
        <v>58</v>
      </c>
      <c r="B703" s="189" t="s">
        <v>1010</v>
      </c>
    </row>
    <row r="704" spans="1:2" ht="18.75" x14ac:dyDescent="0.3">
      <c r="A704" s="32">
        <f t="shared" si="13"/>
        <v>59</v>
      </c>
      <c r="B704" s="189" t="s">
        <v>1011</v>
      </c>
    </row>
    <row r="705" spans="1:2" ht="18.75" x14ac:dyDescent="0.3">
      <c r="A705" s="32">
        <f t="shared" si="13"/>
        <v>60</v>
      </c>
      <c r="B705" s="189" t="s">
        <v>1012</v>
      </c>
    </row>
    <row r="706" spans="1:2" ht="18.75" x14ac:dyDescent="0.3">
      <c r="A706" s="32">
        <f t="shared" si="13"/>
        <v>61</v>
      </c>
      <c r="B706" s="189" t="s">
        <v>1013</v>
      </c>
    </row>
    <row r="707" spans="1:2" ht="18.75" x14ac:dyDescent="0.3">
      <c r="A707" s="32">
        <f t="shared" si="13"/>
        <v>62</v>
      </c>
      <c r="B707" s="189" t="s">
        <v>1014</v>
      </c>
    </row>
    <row r="708" spans="1:2" ht="18.75" x14ac:dyDescent="0.3">
      <c r="A708" s="32">
        <f t="shared" si="13"/>
        <v>63</v>
      </c>
      <c r="B708" s="189" t="s">
        <v>1015</v>
      </c>
    </row>
    <row r="709" spans="1:2" ht="18.75" x14ac:dyDescent="0.3">
      <c r="A709" s="32">
        <f t="shared" si="13"/>
        <v>64</v>
      </c>
      <c r="B709" s="189" t="s">
        <v>1016</v>
      </c>
    </row>
    <row r="710" spans="1:2" ht="18.75" x14ac:dyDescent="0.3">
      <c r="A710" s="32">
        <f t="shared" ref="A710:A771" si="14">A709+1</f>
        <v>65</v>
      </c>
      <c r="B710" s="189" t="s">
        <v>1038</v>
      </c>
    </row>
    <row r="711" spans="1:2" ht="18.75" x14ac:dyDescent="0.3">
      <c r="A711" s="32">
        <f t="shared" si="14"/>
        <v>66</v>
      </c>
      <c r="B711" s="186" t="s">
        <v>1716</v>
      </c>
    </row>
    <row r="712" spans="1:2" ht="18.75" x14ac:dyDescent="0.25">
      <c r="A712" s="32">
        <f t="shared" si="14"/>
        <v>67</v>
      </c>
      <c r="B712" s="190" t="s">
        <v>1421</v>
      </c>
    </row>
    <row r="713" spans="1:2" ht="18.75" x14ac:dyDescent="0.25">
      <c r="A713" s="32">
        <f t="shared" si="14"/>
        <v>68</v>
      </c>
      <c r="B713" s="190" t="s">
        <v>1422</v>
      </c>
    </row>
    <row r="714" spans="1:2" ht="18.75" x14ac:dyDescent="0.25">
      <c r="A714" s="32">
        <f t="shared" si="14"/>
        <v>69</v>
      </c>
      <c r="B714" s="190" t="s">
        <v>1738</v>
      </c>
    </row>
    <row r="715" spans="1:2" ht="18.75" x14ac:dyDescent="0.25">
      <c r="A715" s="32">
        <f t="shared" si="14"/>
        <v>70</v>
      </c>
      <c r="B715" s="190" t="s">
        <v>1306</v>
      </c>
    </row>
    <row r="716" spans="1:2" ht="18.75" x14ac:dyDescent="0.25">
      <c r="A716" s="32">
        <f t="shared" si="14"/>
        <v>71</v>
      </c>
      <c r="B716" s="190" t="s">
        <v>1315</v>
      </c>
    </row>
    <row r="717" spans="1:2" ht="18.75" x14ac:dyDescent="0.25">
      <c r="A717" s="32">
        <f t="shared" si="14"/>
        <v>72</v>
      </c>
      <c r="B717" s="190" t="s">
        <v>1316</v>
      </c>
    </row>
    <row r="718" spans="1:2" ht="18.75" x14ac:dyDescent="0.25">
      <c r="A718" s="32">
        <f t="shared" si="14"/>
        <v>73</v>
      </c>
      <c r="B718" s="190" t="s">
        <v>1317</v>
      </c>
    </row>
    <row r="719" spans="1:2" ht="18.75" x14ac:dyDescent="0.25">
      <c r="A719" s="32">
        <f t="shared" si="14"/>
        <v>74</v>
      </c>
      <c r="B719" s="190" t="s">
        <v>1307</v>
      </c>
    </row>
    <row r="720" spans="1:2" ht="18.75" x14ac:dyDescent="0.25">
      <c r="A720" s="32">
        <f t="shared" si="14"/>
        <v>75</v>
      </c>
      <c r="B720" s="190" t="s">
        <v>1318</v>
      </c>
    </row>
    <row r="721" spans="1:2" ht="18.75" x14ac:dyDescent="0.25">
      <c r="A721" s="32">
        <f t="shared" si="14"/>
        <v>76</v>
      </c>
      <c r="B721" s="190" t="s">
        <v>1319</v>
      </c>
    </row>
    <row r="722" spans="1:2" ht="18.75" x14ac:dyDescent="0.25">
      <c r="A722" s="32">
        <f t="shared" si="14"/>
        <v>77</v>
      </c>
      <c r="B722" s="190" t="s">
        <v>1423</v>
      </c>
    </row>
    <row r="723" spans="1:2" ht="18.75" x14ac:dyDescent="0.25">
      <c r="A723" s="32">
        <f t="shared" si="14"/>
        <v>78</v>
      </c>
      <c r="B723" s="190" t="s">
        <v>1745</v>
      </c>
    </row>
    <row r="724" spans="1:2" ht="18.75" x14ac:dyDescent="0.25">
      <c r="A724" s="32">
        <f t="shared" si="14"/>
        <v>79</v>
      </c>
      <c r="B724" s="190" t="s">
        <v>1320</v>
      </c>
    </row>
    <row r="725" spans="1:2" ht="18.75" x14ac:dyDescent="0.25">
      <c r="A725" s="32">
        <f t="shared" si="14"/>
        <v>80</v>
      </c>
      <c r="B725" s="190" t="s">
        <v>1321</v>
      </c>
    </row>
    <row r="726" spans="1:2" ht="18.75" x14ac:dyDescent="0.25">
      <c r="A726" s="32">
        <f t="shared" si="14"/>
        <v>81</v>
      </c>
      <c r="B726" s="190" t="s">
        <v>1330</v>
      </c>
    </row>
    <row r="727" spans="1:2" ht="18.75" x14ac:dyDescent="0.25">
      <c r="A727" s="32">
        <f t="shared" si="14"/>
        <v>82</v>
      </c>
      <c r="B727" s="190" t="s">
        <v>1308</v>
      </c>
    </row>
    <row r="728" spans="1:2" ht="18.75" x14ac:dyDescent="0.25">
      <c r="A728" s="32">
        <f t="shared" si="14"/>
        <v>83</v>
      </c>
      <c r="B728" s="190" t="s">
        <v>1309</v>
      </c>
    </row>
    <row r="729" spans="1:2" ht="18.75" x14ac:dyDescent="0.25">
      <c r="A729" s="32">
        <f t="shared" si="14"/>
        <v>84</v>
      </c>
      <c r="B729" s="190" t="s">
        <v>1310</v>
      </c>
    </row>
    <row r="730" spans="1:2" ht="18.75" x14ac:dyDescent="0.25">
      <c r="A730" s="32">
        <f t="shared" si="14"/>
        <v>85</v>
      </c>
      <c r="B730" s="190" t="s">
        <v>1311</v>
      </c>
    </row>
    <row r="731" spans="1:2" ht="18.75" x14ac:dyDescent="0.25">
      <c r="A731" s="32">
        <f t="shared" si="14"/>
        <v>86</v>
      </c>
      <c r="B731" s="190" t="s">
        <v>1322</v>
      </c>
    </row>
    <row r="732" spans="1:2" ht="18.75" x14ac:dyDescent="0.25">
      <c r="A732" s="32">
        <f t="shared" si="14"/>
        <v>87</v>
      </c>
      <c r="B732" s="190" t="s">
        <v>1312</v>
      </c>
    </row>
    <row r="733" spans="1:2" ht="18.75" x14ac:dyDescent="0.25">
      <c r="A733" s="32">
        <f t="shared" si="14"/>
        <v>88</v>
      </c>
      <c r="B733" s="190" t="s">
        <v>1323</v>
      </c>
    </row>
    <row r="734" spans="1:2" ht="18.75" x14ac:dyDescent="0.25">
      <c r="A734" s="32">
        <f t="shared" si="14"/>
        <v>89</v>
      </c>
      <c r="B734" s="190" t="s">
        <v>1313</v>
      </c>
    </row>
    <row r="735" spans="1:2" ht="18.75" x14ac:dyDescent="0.25">
      <c r="A735" s="32">
        <f t="shared" si="14"/>
        <v>90</v>
      </c>
      <c r="B735" s="190" t="s">
        <v>1314</v>
      </c>
    </row>
    <row r="736" spans="1:2" ht="18.75" x14ac:dyDescent="0.25">
      <c r="A736" s="32">
        <f t="shared" si="14"/>
        <v>91</v>
      </c>
      <c r="B736" s="190" t="s">
        <v>1324</v>
      </c>
    </row>
    <row r="737" spans="1:2" ht="18.75" x14ac:dyDescent="0.25">
      <c r="A737" s="32">
        <f t="shared" si="14"/>
        <v>92</v>
      </c>
      <c r="B737" s="190" t="s">
        <v>1331</v>
      </c>
    </row>
    <row r="738" spans="1:2" ht="18.75" x14ac:dyDescent="0.25">
      <c r="A738" s="32">
        <f t="shared" si="14"/>
        <v>93</v>
      </c>
      <c r="B738" s="190" t="s">
        <v>1325</v>
      </c>
    </row>
    <row r="739" spans="1:2" ht="18.75" x14ac:dyDescent="0.25">
      <c r="A739" s="32">
        <f t="shared" si="14"/>
        <v>94</v>
      </c>
      <c r="B739" s="190" t="s">
        <v>1326</v>
      </c>
    </row>
    <row r="740" spans="1:2" ht="18.75" x14ac:dyDescent="0.25">
      <c r="A740" s="32">
        <f t="shared" si="14"/>
        <v>95</v>
      </c>
      <c r="B740" s="190" t="s">
        <v>1327</v>
      </c>
    </row>
    <row r="741" spans="1:2" ht="18.75" x14ac:dyDescent="0.25">
      <c r="A741" s="32">
        <f t="shared" si="14"/>
        <v>96</v>
      </c>
      <c r="B741" s="190" t="s">
        <v>1746</v>
      </c>
    </row>
    <row r="742" spans="1:2" ht="18.75" x14ac:dyDescent="0.25">
      <c r="A742" s="32">
        <f t="shared" si="14"/>
        <v>97</v>
      </c>
      <c r="B742" s="190" t="s">
        <v>1328</v>
      </c>
    </row>
    <row r="743" spans="1:2" ht="18.75" x14ac:dyDescent="0.25">
      <c r="A743" s="32">
        <f t="shared" si="14"/>
        <v>98</v>
      </c>
      <c r="B743" s="191" t="s">
        <v>1698</v>
      </c>
    </row>
    <row r="744" spans="1:2" ht="18.75" x14ac:dyDescent="0.25">
      <c r="A744" s="32">
        <f t="shared" si="14"/>
        <v>99</v>
      </c>
      <c r="B744" s="191" t="s">
        <v>1699</v>
      </c>
    </row>
    <row r="745" spans="1:2" ht="18.75" x14ac:dyDescent="0.25">
      <c r="A745" s="32">
        <f t="shared" si="14"/>
        <v>100</v>
      </c>
      <c r="B745" s="191" t="s">
        <v>1700</v>
      </c>
    </row>
    <row r="746" spans="1:2" ht="18.75" x14ac:dyDescent="0.25">
      <c r="A746" s="32">
        <f t="shared" si="14"/>
        <v>101</v>
      </c>
      <c r="B746" s="191" t="s">
        <v>1701</v>
      </c>
    </row>
    <row r="747" spans="1:2" ht="18.75" x14ac:dyDescent="0.25">
      <c r="A747" s="32">
        <f t="shared" si="14"/>
        <v>102</v>
      </c>
      <c r="B747" s="191" t="s">
        <v>1741</v>
      </c>
    </row>
    <row r="748" spans="1:2" ht="18.75" x14ac:dyDescent="0.25">
      <c r="A748" s="32">
        <f t="shared" si="14"/>
        <v>103</v>
      </c>
      <c r="B748" s="191" t="s">
        <v>1702</v>
      </c>
    </row>
    <row r="749" spans="1:2" ht="18.75" x14ac:dyDescent="0.25">
      <c r="A749" s="32">
        <f t="shared" si="14"/>
        <v>104</v>
      </c>
      <c r="B749" s="191" t="s">
        <v>1703</v>
      </c>
    </row>
    <row r="750" spans="1:2" ht="18.75" x14ac:dyDescent="0.25">
      <c r="A750" s="32">
        <f t="shared" si="14"/>
        <v>105</v>
      </c>
      <c r="B750" s="191" t="s">
        <v>1739</v>
      </c>
    </row>
    <row r="751" spans="1:2" ht="18.75" x14ac:dyDescent="0.25">
      <c r="A751" s="32">
        <f t="shared" si="14"/>
        <v>106</v>
      </c>
      <c r="B751" s="191" t="s">
        <v>1704</v>
      </c>
    </row>
    <row r="752" spans="1:2" ht="18.75" x14ac:dyDescent="0.25">
      <c r="A752" s="32">
        <f t="shared" si="14"/>
        <v>107</v>
      </c>
      <c r="B752" s="191" t="s">
        <v>1705</v>
      </c>
    </row>
    <row r="753" spans="1:2" ht="18.75" x14ac:dyDescent="0.25">
      <c r="A753" s="32">
        <f t="shared" si="14"/>
        <v>108</v>
      </c>
      <c r="B753" s="191" t="s">
        <v>1740</v>
      </c>
    </row>
    <row r="754" spans="1:2" ht="18.75" x14ac:dyDescent="0.25">
      <c r="A754" s="32">
        <f t="shared" si="14"/>
        <v>109</v>
      </c>
      <c r="B754" s="191" t="s">
        <v>1706</v>
      </c>
    </row>
    <row r="755" spans="1:2" ht="18.75" x14ac:dyDescent="0.25">
      <c r="A755" s="32">
        <f t="shared" si="14"/>
        <v>110</v>
      </c>
      <c r="B755" s="191" t="s">
        <v>1742</v>
      </c>
    </row>
    <row r="756" spans="1:2" ht="18.75" x14ac:dyDescent="0.25">
      <c r="A756" s="32">
        <f t="shared" si="14"/>
        <v>111</v>
      </c>
      <c r="B756" s="191" t="s">
        <v>1707</v>
      </c>
    </row>
    <row r="757" spans="1:2" ht="18.75" x14ac:dyDescent="0.25">
      <c r="A757" s="32">
        <f t="shared" si="14"/>
        <v>112</v>
      </c>
      <c r="B757" s="191" t="s">
        <v>1708</v>
      </c>
    </row>
    <row r="758" spans="1:2" ht="18.75" x14ac:dyDescent="0.25">
      <c r="A758" s="32">
        <f t="shared" si="14"/>
        <v>113</v>
      </c>
      <c r="B758" s="191" t="s">
        <v>1721</v>
      </c>
    </row>
    <row r="759" spans="1:2" ht="18.75" x14ac:dyDescent="0.25">
      <c r="A759" s="32">
        <f t="shared" si="14"/>
        <v>114</v>
      </c>
      <c r="B759" s="191" t="s">
        <v>1709</v>
      </c>
    </row>
    <row r="760" spans="1:2" ht="18.75" x14ac:dyDescent="0.25">
      <c r="A760" s="32">
        <f t="shared" si="14"/>
        <v>115</v>
      </c>
      <c r="B760" s="191" t="s">
        <v>1744</v>
      </c>
    </row>
    <row r="761" spans="1:2" ht="18.75" x14ac:dyDescent="0.25">
      <c r="A761" s="32">
        <f t="shared" si="14"/>
        <v>116</v>
      </c>
      <c r="B761" s="191" t="s">
        <v>1720</v>
      </c>
    </row>
    <row r="762" spans="1:2" ht="18.75" x14ac:dyDescent="0.25">
      <c r="A762" s="32">
        <f t="shared" si="14"/>
        <v>117</v>
      </c>
      <c r="B762" s="191" t="s">
        <v>1710</v>
      </c>
    </row>
    <row r="763" spans="1:2" ht="18.75" x14ac:dyDescent="0.25">
      <c r="A763" s="32">
        <f t="shared" si="14"/>
        <v>118</v>
      </c>
      <c r="B763" s="191" t="s">
        <v>1743</v>
      </c>
    </row>
    <row r="764" spans="1:2" ht="18.75" x14ac:dyDescent="0.25">
      <c r="A764" s="32">
        <f t="shared" si="14"/>
        <v>119</v>
      </c>
      <c r="B764" s="191" t="s">
        <v>1711</v>
      </c>
    </row>
    <row r="765" spans="1:2" ht="18.75" x14ac:dyDescent="0.25">
      <c r="A765" s="32">
        <f t="shared" si="14"/>
        <v>120</v>
      </c>
      <c r="B765" s="191" t="s">
        <v>1712</v>
      </c>
    </row>
    <row r="766" spans="1:2" ht="18.75" x14ac:dyDescent="0.25">
      <c r="A766" s="32">
        <f t="shared" si="14"/>
        <v>121</v>
      </c>
      <c r="B766" s="191" t="s">
        <v>1713</v>
      </c>
    </row>
    <row r="767" spans="1:2" ht="18.75" x14ac:dyDescent="0.25">
      <c r="A767" s="32">
        <f t="shared" si="14"/>
        <v>122</v>
      </c>
      <c r="B767" s="191" t="s">
        <v>1714</v>
      </c>
    </row>
    <row r="768" spans="1:2" ht="18.75" x14ac:dyDescent="0.25">
      <c r="A768" s="32">
        <f t="shared" si="14"/>
        <v>123</v>
      </c>
      <c r="B768" s="191" t="s">
        <v>1715</v>
      </c>
    </row>
    <row r="769" spans="1:2" ht="18.75" x14ac:dyDescent="0.25">
      <c r="A769" s="32">
        <f t="shared" si="14"/>
        <v>124</v>
      </c>
      <c r="B769" s="191" t="s">
        <v>1717</v>
      </c>
    </row>
    <row r="770" spans="1:2" ht="18.75" x14ac:dyDescent="0.25">
      <c r="A770" s="32">
        <f t="shared" si="14"/>
        <v>125</v>
      </c>
      <c r="B770" s="191" t="s">
        <v>1718</v>
      </c>
    </row>
    <row r="771" spans="1:2" ht="18.75" x14ac:dyDescent="0.25">
      <c r="A771" s="32">
        <f t="shared" si="14"/>
        <v>126</v>
      </c>
      <c r="B771" s="191" t="s">
        <v>1719</v>
      </c>
    </row>
    <row r="772" spans="1:2" ht="18.75" x14ac:dyDescent="0.25">
      <c r="A772" s="192"/>
      <c r="B772" s="17" t="s">
        <v>18</v>
      </c>
    </row>
    <row r="773" spans="1:2" ht="18.75" x14ac:dyDescent="0.3">
      <c r="A773" s="193">
        <v>1</v>
      </c>
      <c r="B773" s="194" t="s">
        <v>88</v>
      </c>
    </row>
    <row r="774" spans="1:2" ht="18.75" x14ac:dyDescent="0.3">
      <c r="A774" s="193">
        <f>A773+1</f>
        <v>2</v>
      </c>
      <c r="B774" s="194" t="s">
        <v>89</v>
      </c>
    </row>
    <row r="775" spans="1:2" ht="18.75" x14ac:dyDescent="0.3">
      <c r="A775" s="193">
        <f t="shared" ref="A775:A838" si="15">A774+1</f>
        <v>3</v>
      </c>
      <c r="B775" s="194" t="s">
        <v>787</v>
      </c>
    </row>
    <row r="776" spans="1:2" ht="18.75" x14ac:dyDescent="0.3">
      <c r="A776" s="193">
        <f t="shared" si="15"/>
        <v>4</v>
      </c>
      <c r="B776" s="194" t="s">
        <v>90</v>
      </c>
    </row>
    <row r="777" spans="1:2" ht="18.75" x14ac:dyDescent="0.3">
      <c r="A777" s="193">
        <f t="shared" si="15"/>
        <v>5</v>
      </c>
      <c r="B777" s="194" t="s">
        <v>373</v>
      </c>
    </row>
    <row r="778" spans="1:2" ht="18.75" x14ac:dyDescent="0.3">
      <c r="A778" s="193">
        <f t="shared" si="15"/>
        <v>6</v>
      </c>
      <c r="B778" s="194" t="s">
        <v>374</v>
      </c>
    </row>
    <row r="779" spans="1:2" ht="18.75" x14ac:dyDescent="0.3">
      <c r="A779" s="193">
        <f t="shared" si="15"/>
        <v>7</v>
      </c>
      <c r="B779" s="186" t="s">
        <v>91</v>
      </c>
    </row>
    <row r="780" spans="1:2" ht="18.75" x14ac:dyDescent="0.3">
      <c r="A780" s="193">
        <f t="shared" si="15"/>
        <v>8</v>
      </c>
      <c r="B780" s="194" t="s">
        <v>92</v>
      </c>
    </row>
    <row r="781" spans="1:2" ht="18.75" x14ac:dyDescent="0.3">
      <c r="A781" s="193">
        <f t="shared" si="15"/>
        <v>9</v>
      </c>
      <c r="B781" s="194" t="s">
        <v>93</v>
      </c>
    </row>
    <row r="782" spans="1:2" ht="18.75" x14ac:dyDescent="0.3">
      <c r="A782" s="193">
        <f t="shared" si="15"/>
        <v>10</v>
      </c>
      <c r="B782" s="186" t="s">
        <v>94</v>
      </c>
    </row>
    <row r="783" spans="1:2" ht="18.75" x14ac:dyDescent="0.3">
      <c r="A783" s="193">
        <f t="shared" si="15"/>
        <v>11</v>
      </c>
      <c r="B783" s="194" t="s">
        <v>95</v>
      </c>
    </row>
    <row r="784" spans="1:2" ht="18.75" x14ac:dyDescent="0.3">
      <c r="A784" s="193">
        <f t="shared" si="15"/>
        <v>12</v>
      </c>
      <c r="B784" s="194" t="s">
        <v>1121</v>
      </c>
    </row>
    <row r="785" spans="1:2" ht="18.75" x14ac:dyDescent="0.3">
      <c r="A785" s="193">
        <f t="shared" si="15"/>
        <v>13</v>
      </c>
      <c r="B785" s="194" t="s">
        <v>375</v>
      </c>
    </row>
    <row r="786" spans="1:2" ht="18.75" x14ac:dyDescent="0.3">
      <c r="A786" s="193">
        <f t="shared" si="15"/>
        <v>14</v>
      </c>
      <c r="B786" s="194" t="s">
        <v>786</v>
      </c>
    </row>
    <row r="787" spans="1:2" ht="18.75" x14ac:dyDescent="0.3">
      <c r="A787" s="193">
        <f t="shared" si="15"/>
        <v>15</v>
      </c>
      <c r="B787" s="194" t="s">
        <v>96</v>
      </c>
    </row>
    <row r="788" spans="1:2" ht="18.75" x14ac:dyDescent="0.3">
      <c r="A788" s="193">
        <f t="shared" si="15"/>
        <v>16</v>
      </c>
      <c r="B788" s="194" t="s">
        <v>376</v>
      </c>
    </row>
    <row r="789" spans="1:2" ht="18.75" x14ac:dyDescent="0.3">
      <c r="A789" s="193">
        <f t="shared" si="15"/>
        <v>17</v>
      </c>
      <c r="B789" s="186" t="s">
        <v>97</v>
      </c>
    </row>
    <row r="790" spans="1:2" ht="18.75" x14ac:dyDescent="0.3">
      <c r="A790" s="193">
        <f t="shared" si="15"/>
        <v>18</v>
      </c>
      <c r="B790" s="194" t="s">
        <v>294</v>
      </c>
    </row>
    <row r="791" spans="1:2" ht="18.75" x14ac:dyDescent="0.3">
      <c r="A791" s="193">
        <f t="shared" si="15"/>
        <v>19</v>
      </c>
      <c r="B791" s="186" t="s">
        <v>299</v>
      </c>
    </row>
    <row r="792" spans="1:2" ht="18.75" x14ac:dyDescent="0.3">
      <c r="A792" s="193">
        <f t="shared" si="15"/>
        <v>20</v>
      </c>
      <c r="B792" s="186" t="s">
        <v>298</v>
      </c>
    </row>
    <row r="793" spans="1:2" ht="18.75" x14ac:dyDescent="0.3">
      <c r="A793" s="193">
        <f t="shared" si="15"/>
        <v>21</v>
      </c>
      <c r="B793" s="186" t="s">
        <v>297</v>
      </c>
    </row>
    <row r="794" spans="1:2" ht="18.75" x14ac:dyDescent="0.3">
      <c r="A794" s="193">
        <f t="shared" si="15"/>
        <v>22</v>
      </c>
      <c r="B794" s="186" t="s">
        <v>305</v>
      </c>
    </row>
    <row r="795" spans="1:2" ht="18.75" x14ac:dyDescent="0.3">
      <c r="A795" s="193">
        <f t="shared" si="15"/>
        <v>23</v>
      </c>
      <c r="B795" s="15" t="s">
        <v>399</v>
      </c>
    </row>
    <row r="796" spans="1:2" ht="18.75" x14ac:dyDescent="0.3">
      <c r="A796" s="193">
        <f t="shared" si="15"/>
        <v>24</v>
      </c>
      <c r="B796" s="15" t="s">
        <v>306</v>
      </c>
    </row>
    <row r="797" spans="1:2" ht="18.75" x14ac:dyDescent="0.3">
      <c r="A797" s="193">
        <f t="shared" si="15"/>
        <v>25</v>
      </c>
      <c r="B797" s="186" t="s">
        <v>302</v>
      </c>
    </row>
    <row r="798" spans="1:2" ht="18.75" x14ac:dyDescent="0.3">
      <c r="A798" s="193">
        <f t="shared" si="15"/>
        <v>26</v>
      </c>
      <c r="B798" s="186" t="s">
        <v>300</v>
      </c>
    </row>
    <row r="799" spans="1:2" ht="18.75" x14ac:dyDescent="0.3">
      <c r="A799" s="193">
        <f t="shared" si="15"/>
        <v>27</v>
      </c>
      <c r="B799" s="194" t="s">
        <v>295</v>
      </c>
    </row>
    <row r="800" spans="1:2" ht="18.75" x14ac:dyDescent="0.3">
      <c r="A800" s="193">
        <f t="shared" si="15"/>
        <v>28</v>
      </c>
      <c r="B800" s="194" t="s">
        <v>317</v>
      </c>
    </row>
    <row r="801" spans="1:2" ht="18.75" x14ac:dyDescent="0.3">
      <c r="A801" s="193">
        <f t="shared" si="15"/>
        <v>29</v>
      </c>
      <c r="B801" s="186" t="s">
        <v>316</v>
      </c>
    </row>
    <row r="802" spans="1:2" ht="18.75" x14ac:dyDescent="0.3">
      <c r="A802" s="193">
        <f t="shared" si="15"/>
        <v>30</v>
      </c>
      <c r="B802" s="186" t="s">
        <v>1219</v>
      </c>
    </row>
    <row r="803" spans="1:2" ht="18.75" x14ac:dyDescent="0.3">
      <c r="A803" s="193">
        <f t="shared" si="15"/>
        <v>31</v>
      </c>
      <c r="B803" s="186" t="s">
        <v>318</v>
      </c>
    </row>
    <row r="804" spans="1:2" ht="18.75" x14ac:dyDescent="0.3">
      <c r="A804" s="193">
        <f t="shared" si="15"/>
        <v>32</v>
      </c>
      <c r="B804" s="186" t="s">
        <v>296</v>
      </c>
    </row>
    <row r="805" spans="1:2" ht="18.75" x14ac:dyDescent="0.3">
      <c r="A805" s="193">
        <f t="shared" si="15"/>
        <v>33</v>
      </c>
      <c r="B805" s="186" t="s">
        <v>328</v>
      </c>
    </row>
    <row r="806" spans="1:2" ht="18.75" x14ac:dyDescent="0.3">
      <c r="A806" s="193">
        <f t="shared" si="15"/>
        <v>34</v>
      </c>
      <c r="B806" s="186" t="s">
        <v>314</v>
      </c>
    </row>
    <row r="807" spans="1:2" ht="18.75" x14ac:dyDescent="0.3">
      <c r="A807" s="193">
        <f t="shared" si="15"/>
        <v>35</v>
      </c>
      <c r="B807" s="186" t="s">
        <v>816</v>
      </c>
    </row>
    <row r="808" spans="1:2" ht="18.75" x14ac:dyDescent="0.3">
      <c r="A808" s="193">
        <f t="shared" si="15"/>
        <v>36</v>
      </c>
      <c r="B808" s="186" t="s">
        <v>815</v>
      </c>
    </row>
    <row r="809" spans="1:2" ht="18.75" x14ac:dyDescent="0.3">
      <c r="A809" s="193">
        <f t="shared" si="15"/>
        <v>37</v>
      </c>
      <c r="B809" s="186" t="s">
        <v>320</v>
      </c>
    </row>
    <row r="810" spans="1:2" ht="18.75" x14ac:dyDescent="0.3">
      <c r="A810" s="193">
        <f t="shared" si="15"/>
        <v>38</v>
      </c>
      <c r="B810" s="186" t="s">
        <v>331</v>
      </c>
    </row>
    <row r="811" spans="1:2" ht="18.75" x14ac:dyDescent="0.3">
      <c r="A811" s="193">
        <f t="shared" si="15"/>
        <v>39</v>
      </c>
      <c r="B811" s="186" t="s">
        <v>321</v>
      </c>
    </row>
    <row r="812" spans="1:2" ht="18.75" x14ac:dyDescent="0.3">
      <c r="A812" s="193">
        <f t="shared" si="15"/>
        <v>40</v>
      </c>
      <c r="B812" s="186" t="s">
        <v>338</v>
      </c>
    </row>
    <row r="813" spans="1:2" ht="18.75" x14ac:dyDescent="0.3">
      <c r="A813" s="193">
        <f t="shared" si="15"/>
        <v>41</v>
      </c>
      <c r="B813" s="186" t="s">
        <v>339</v>
      </c>
    </row>
    <row r="814" spans="1:2" ht="18.75" x14ac:dyDescent="0.3">
      <c r="A814" s="193">
        <f t="shared" si="15"/>
        <v>42</v>
      </c>
      <c r="B814" s="186" t="s">
        <v>340</v>
      </c>
    </row>
    <row r="815" spans="1:2" ht="18.75" x14ac:dyDescent="0.3">
      <c r="A815" s="193">
        <f t="shared" si="15"/>
        <v>43</v>
      </c>
      <c r="B815" s="186" t="s">
        <v>303</v>
      </c>
    </row>
    <row r="816" spans="1:2" ht="18.75" x14ac:dyDescent="0.3">
      <c r="A816" s="193">
        <f t="shared" si="15"/>
        <v>44</v>
      </c>
      <c r="B816" s="186" t="s">
        <v>309</v>
      </c>
    </row>
    <row r="817" spans="1:2" ht="18.75" x14ac:dyDescent="0.3">
      <c r="A817" s="193">
        <f t="shared" si="15"/>
        <v>45</v>
      </c>
      <c r="B817" s="186" t="s">
        <v>1220</v>
      </c>
    </row>
    <row r="818" spans="1:2" ht="18.75" x14ac:dyDescent="0.3">
      <c r="A818" s="193">
        <f t="shared" si="15"/>
        <v>46</v>
      </c>
      <c r="B818" s="186" t="s">
        <v>330</v>
      </c>
    </row>
    <row r="819" spans="1:2" ht="18.75" x14ac:dyDescent="0.3">
      <c r="A819" s="193">
        <f t="shared" si="15"/>
        <v>47</v>
      </c>
      <c r="B819" s="186" t="s">
        <v>310</v>
      </c>
    </row>
    <row r="820" spans="1:2" ht="18.75" x14ac:dyDescent="0.3">
      <c r="A820" s="193">
        <f t="shared" si="15"/>
        <v>48</v>
      </c>
      <c r="B820" s="186" t="s">
        <v>908</v>
      </c>
    </row>
    <row r="821" spans="1:2" ht="18.75" x14ac:dyDescent="0.3">
      <c r="A821" s="193">
        <f t="shared" si="15"/>
        <v>49</v>
      </c>
      <c r="B821" s="186" t="s">
        <v>311</v>
      </c>
    </row>
    <row r="822" spans="1:2" ht="18.75" x14ac:dyDescent="0.3">
      <c r="A822" s="193">
        <f t="shared" si="15"/>
        <v>50</v>
      </c>
      <c r="B822" s="194" t="s">
        <v>312</v>
      </c>
    </row>
    <row r="823" spans="1:2" ht="18.75" x14ac:dyDescent="0.3">
      <c r="A823" s="193">
        <f t="shared" si="15"/>
        <v>51</v>
      </c>
      <c r="B823" s="194" t="s">
        <v>313</v>
      </c>
    </row>
    <row r="824" spans="1:2" ht="18.75" x14ac:dyDescent="0.3">
      <c r="A824" s="193">
        <f t="shared" si="15"/>
        <v>52</v>
      </c>
      <c r="B824" s="186" t="s">
        <v>301</v>
      </c>
    </row>
    <row r="825" spans="1:2" ht="18.75" x14ac:dyDescent="0.3">
      <c r="A825" s="193">
        <f t="shared" si="15"/>
        <v>53</v>
      </c>
      <c r="B825" s="186" t="s">
        <v>315</v>
      </c>
    </row>
    <row r="826" spans="1:2" ht="18.75" x14ac:dyDescent="0.3">
      <c r="A826" s="193">
        <f t="shared" si="15"/>
        <v>54</v>
      </c>
      <c r="B826" s="186" t="s">
        <v>304</v>
      </c>
    </row>
    <row r="827" spans="1:2" ht="18.75" x14ac:dyDescent="0.3">
      <c r="A827" s="193">
        <f t="shared" si="15"/>
        <v>55</v>
      </c>
      <c r="B827" s="186" t="s">
        <v>1221</v>
      </c>
    </row>
    <row r="828" spans="1:2" ht="18.75" x14ac:dyDescent="0.3">
      <c r="A828" s="193">
        <f t="shared" si="15"/>
        <v>56</v>
      </c>
      <c r="B828" s="186" t="s">
        <v>785</v>
      </c>
    </row>
    <row r="829" spans="1:2" ht="18.75" x14ac:dyDescent="0.3">
      <c r="A829" s="193">
        <f t="shared" si="15"/>
        <v>57</v>
      </c>
      <c r="B829" s="186" t="s">
        <v>329</v>
      </c>
    </row>
    <row r="830" spans="1:2" ht="18.75" x14ac:dyDescent="0.3">
      <c r="A830" s="193">
        <f t="shared" si="15"/>
        <v>58</v>
      </c>
      <c r="B830" s="186" t="s">
        <v>307</v>
      </c>
    </row>
    <row r="831" spans="1:2" ht="18.75" x14ac:dyDescent="0.3">
      <c r="A831" s="193">
        <f t="shared" si="15"/>
        <v>59</v>
      </c>
      <c r="B831" s="186" t="s">
        <v>308</v>
      </c>
    </row>
    <row r="832" spans="1:2" ht="18.75" x14ac:dyDescent="0.3">
      <c r="A832" s="193">
        <f t="shared" si="15"/>
        <v>60</v>
      </c>
      <c r="B832" s="186" t="s">
        <v>319</v>
      </c>
    </row>
    <row r="833" spans="1:2" ht="18.75" x14ac:dyDescent="0.3">
      <c r="A833" s="193">
        <f t="shared" si="15"/>
        <v>61</v>
      </c>
      <c r="B833" s="186" t="s">
        <v>322</v>
      </c>
    </row>
    <row r="834" spans="1:2" ht="18.75" x14ac:dyDescent="0.3">
      <c r="A834" s="193">
        <f t="shared" si="15"/>
        <v>62</v>
      </c>
      <c r="B834" s="186" t="s">
        <v>323</v>
      </c>
    </row>
    <row r="835" spans="1:2" ht="18.75" x14ac:dyDescent="0.3">
      <c r="A835" s="193">
        <f t="shared" si="15"/>
        <v>63</v>
      </c>
      <c r="B835" s="186" t="s">
        <v>324</v>
      </c>
    </row>
    <row r="836" spans="1:2" ht="18.75" x14ac:dyDescent="0.3">
      <c r="A836" s="193">
        <f t="shared" si="15"/>
        <v>64</v>
      </c>
      <c r="B836" s="186" t="s">
        <v>854</v>
      </c>
    </row>
    <row r="837" spans="1:2" ht="18.75" x14ac:dyDescent="0.3">
      <c r="A837" s="193">
        <f t="shared" si="15"/>
        <v>65</v>
      </c>
      <c r="B837" s="186" t="s">
        <v>855</v>
      </c>
    </row>
    <row r="838" spans="1:2" ht="18.75" x14ac:dyDescent="0.3">
      <c r="A838" s="193">
        <f t="shared" si="15"/>
        <v>66</v>
      </c>
      <c r="B838" s="186" t="s">
        <v>325</v>
      </c>
    </row>
    <row r="839" spans="1:2" ht="18.75" x14ac:dyDescent="0.3">
      <c r="A839" s="193">
        <f t="shared" ref="A839:A902" si="16">A838+1</f>
        <v>67</v>
      </c>
      <c r="B839" s="186" t="s">
        <v>326</v>
      </c>
    </row>
    <row r="840" spans="1:2" ht="18.75" x14ac:dyDescent="0.3">
      <c r="A840" s="193">
        <f t="shared" si="16"/>
        <v>68</v>
      </c>
      <c r="B840" s="186" t="s">
        <v>327</v>
      </c>
    </row>
    <row r="841" spans="1:2" ht="18.75" x14ac:dyDescent="0.3">
      <c r="A841" s="193">
        <f t="shared" si="16"/>
        <v>69</v>
      </c>
      <c r="B841" s="186" t="s">
        <v>332</v>
      </c>
    </row>
    <row r="842" spans="1:2" ht="18.75" x14ac:dyDescent="0.3">
      <c r="A842" s="193">
        <f t="shared" si="16"/>
        <v>70</v>
      </c>
      <c r="B842" s="186" t="s">
        <v>333</v>
      </c>
    </row>
    <row r="843" spans="1:2" ht="18.75" x14ac:dyDescent="0.3">
      <c r="A843" s="193">
        <f t="shared" si="16"/>
        <v>71</v>
      </c>
      <c r="B843" s="186" t="s">
        <v>377</v>
      </c>
    </row>
    <row r="844" spans="1:2" ht="18.75" x14ac:dyDescent="0.3">
      <c r="A844" s="193">
        <f t="shared" si="16"/>
        <v>72</v>
      </c>
      <c r="B844" s="186" t="s">
        <v>334</v>
      </c>
    </row>
    <row r="845" spans="1:2" ht="18.75" x14ac:dyDescent="0.3">
      <c r="A845" s="193">
        <f t="shared" si="16"/>
        <v>73</v>
      </c>
      <c r="B845" s="186" t="s">
        <v>335</v>
      </c>
    </row>
    <row r="846" spans="1:2" ht="18.75" x14ac:dyDescent="0.3">
      <c r="A846" s="193">
        <f t="shared" si="16"/>
        <v>74</v>
      </c>
      <c r="B846" s="186" t="s">
        <v>336</v>
      </c>
    </row>
    <row r="847" spans="1:2" ht="18.75" x14ac:dyDescent="0.3">
      <c r="A847" s="193">
        <f t="shared" si="16"/>
        <v>75</v>
      </c>
      <c r="B847" s="186" t="s">
        <v>856</v>
      </c>
    </row>
    <row r="848" spans="1:2" ht="18.75" x14ac:dyDescent="0.3">
      <c r="A848" s="193">
        <f t="shared" si="16"/>
        <v>76</v>
      </c>
      <c r="B848" s="186" t="s">
        <v>337</v>
      </c>
    </row>
    <row r="849" spans="1:2" ht="18.75" x14ac:dyDescent="0.3">
      <c r="A849" s="193">
        <f t="shared" si="16"/>
        <v>77</v>
      </c>
      <c r="B849" s="186" t="s">
        <v>341</v>
      </c>
    </row>
    <row r="850" spans="1:2" ht="18.75" x14ac:dyDescent="0.3">
      <c r="A850" s="193">
        <f t="shared" si="16"/>
        <v>78</v>
      </c>
      <c r="B850" s="186" t="s">
        <v>342</v>
      </c>
    </row>
    <row r="851" spans="1:2" ht="18.75" x14ac:dyDescent="0.3">
      <c r="A851" s="193">
        <f t="shared" si="16"/>
        <v>79</v>
      </c>
      <c r="B851" s="186" t="s">
        <v>343</v>
      </c>
    </row>
    <row r="852" spans="1:2" ht="18.75" x14ac:dyDescent="0.3">
      <c r="A852" s="193">
        <f t="shared" si="16"/>
        <v>80</v>
      </c>
      <c r="B852" s="186" t="s">
        <v>857</v>
      </c>
    </row>
    <row r="853" spans="1:2" ht="18.75" x14ac:dyDescent="0.3">
      <c r="A853" s="193">
        <f t="shared" si="16"/>
        <v>81</v>
      </c>
      <c r="B853" s="186" t="s">
        <v>1017</v>
      </c>
    </row>
    <row r="854" spans="1:2" ht="18.75" x14ac:dyDescent="0.3">
      <c r="A854" s="193">
        <f t="shared" si="16"/>
        <v>82</v>
      </c>
      <c r="B854" s="186" t="s">
        <v>1018</v>
      </c>
    </row>
    <row r="855" spans="1:2" ht="18.75" x14ac:dyDescent="0.3">
      <c r="A855" s="193">
        <f t="shared" si="16"/>
        <v>83</v>
      </c>
      <c r="B855" s="186" t="s">
        <v>1019</v>
      </c>
    </row>
    <row r="856" spans="1:2" ht="18.75" x14ac:dyDescent="0.3">
      <c r="A856" s="193">
        <f t="shared" si="16"/>
        <v>84</v>
      </c>
      <c r="B856" s="186" t="s">
        <v>1020</v>
      </c>
    </row>
    <row r="857" spans="1:2" ht="18.75" x14ac:dyDescent="0.3">
      <c r="A857" s="193">
        <f t="shared" si="16"/>
        <v>85</v>
      </c>
      <c r="B857" s="186" t="s">
        <v>1167</v>
      </c>
    </row>
    <row r="858" spans="1:2" ht="18.75" x14ac:dyDescent="0.3">
      <c r="A858" s="193">
        <f t="shared" si="16"/>
        <v>86</v>
      </c>
      <c r="B858" s="186" t="s">
        <v>1168</v>
      </c>
    </row>
    <row r="859" spans="1:2" ht="18.75" x14ac:dyDescent="0.3">
      <c r="A859" s="193">
        <f t="shared" si="16"/>
        <v>87</v>
      </c>
      <c r="B859" s="186" t="s">
        <v>1021</v>
      </c>
    </row>
    <row r="860" spans="1:2" ht="18.75" x14ac:dyDescent="0.3">
      <c r="A860" s="193">
        <f t="shared" si="16"/>
        <v>88</v>
      </c>
      <c r="B860" s="186" t="s">
        <v>1022</v>
      </c>
    </row>
    <row r="861" spans="1:2" ht="18.75" x14ac:dyDescent="0.3">
      <c r="A861" s="193">
        <f t="shared" si="16"/>
        <v>89</v>
      </c>
      <c r="B861" s="186" t="s">
        <v>1023</v>
      </c>
    </row>
    <row r="862" spans="1:2" ht="18.75" x14ac:dyDescent="0.3">
      <c r="A862" s="193">
        <f t="shared" si="16"/>
        <v>90</v>
      </c>
      <c r="B862" s="186" t="s">
        <v>1024</v>
      </c>
    </row>
    <row r="863" spans="1:2" ht="18.75" x14ac:dyDescent="0.3">
      <c r="A863" s="193">
        <f t="shared" si="16"/>
        <v>91</v>
      </c>
      <c r="B863" s="186" t="s">
        <v>1025</v>
      </c>
    </row>
    <row r="864" spans="1:2" ht="18.75" x14ac:dyDescent="0.3">
      <c r="A864" s="193">
        <f t="shared" si="16"/>
        <v>92</v>
      </c>
      <c r="B864" s="186" t="s">
        <v>1026</v>
      </c>
    </row>
    <row r="865" spans="1:2" ht="18.75" x14ac:dyDescent="0.3">
      <c r="A865" s="193">
        <f t="shared" si="16"/>
        <v>93</v>
      </c>
      <c r="B865" s="186" t="s">
        <v>1027</v>
      </c>
    </row>
    <row r="866" spans="1:2" ht="18.75" x14ac:dyDescent="0.3">
      <c r="A866" s="193">
        <f t="shared" si="16"/>
        <v>94</v>
      </c>
      <c r="B866" s="186" t="s">
        <v>1028</v>
      </c>
    </row>
    <row r="867" spans="1:2" ht="18.75" x14ac:dyDescent="0.3">
      <c r="A867" s="193">
        <f t="shared" si="16"/>
        <v>95</v>
      </c>
      <c r="B867" s="186" t="s">
        <v>1029</v>
      </c>
    </row>
    <row r="868" spans="1:2" ht="18.75" x14ac:dyDescent="0.3">
      <c r="A868" s="193">
        <f t="shared" si="16"/>
        <v>96</v>
      </c>
      <c r="B868" s="186" t="s">
        <v>1030</v>
      </c>
    </row>
    <row r="869" spans="1:2" ht="18.75" x14ac:dyDescent="0.3">
      <c r="A869" s="193">
        <f t="shared" si="16"/>
        <v>97</v>
      </c>
      <c r="B869" s="186" t="s">
        <v>1031</v>
      </c>
    </row>
    <row r="870" spans="1:2" ht="18.75" x14ac:dyDescent="0.3">
      <c r="A870" s="193">
        <f t="shared" si="16"/>
        <v>98</v>
      </c>
      <c r="B870" s="186" t="s">
        <v>1032</v>
      </c>
    </row>
    <row r="871" spans="1:2" ht="18.75" x14ac:dyDescent="0.3">
      <c r="A871" s="193">
        <f t="shared" si="16"/>
        <v>99</v>
      </c>
      <c r="B871" s="186" t="s">
        <v>1033</v>
      </c>
    </row>
    <row r="872" spans="1:2" ht="18.75" x14ac:dyDescent="0.3">
      <c r="A872" s="193">
        <f t="shared" si="16"/>
        <v>100</v>
      </c>
      <c r="B872" s="186" t="s">
        <v>1034</v>
      </c>
    </row>
    <row r="873" spans="1:2" ht="18.75" x14ac:dyDescent="0.3">
      <c r="A873" s="193">
        <f t="shared" si="16"/>
        <v>101</v>
      </c>
      <c r="B873" s="186" t="s">
        <v>1035</v>
      </c>
    </row>
    <row r="874" spans="1:2" ht="18.75" x14ac:dyDescent="0.3">
      <c r="A874" s="193">
        <f t="shared" si="16"/>
        <v>102</v>
      </c>
      <c r="B874" s="186" t="s">
        <v>1036</v>
      </c>
    </row>
    <row r="875" spans="1:2" s="195" customFormat="1" ht="18.75" customHeight="1" x14ac:dyDescent="0.3">
      <c r="A875" s="193">
        <f t="shared" si="16"/>
        <v>103</v>
      </c>
      <c r="B875" s="10" t="s">
        <v>1271</v>
      </c>
    </row>
    <row r="876" spans="1:2" s="195" customFormat="1" ht="18.75" customHeight="1" x14ac:dyDescent="0.3">
      <c r="A876" s="193">
        <f t="shared" si="16"/>
        <v>104</v>
      </c>
      <c r="B876" s="10" t="s">
        <v>1272</v>
      </c>
    </row>
    <row r="877" spans="1:2" s="195" customFormat="1" ht="18.75" customHeight="1" x14ac:dyDescent="0.3">
      <c r="A877" s="193">
        <f t="shared" si="16"/>
        <v>105</v>
      </c>
      <c r="B877" s="10" t="s">
        <v>1273</v>
      </c>
    </row>
    <row r="878" spans="1:2" s="195" customFormat="1" ht="18.75" customHeight="1" x14ac:dyDescent="0.3">
      <c r="A878" s="193">
        <f t="shared" si="16"/>
        <v>106</v>
      </c>
      <c r="B878" s="10" t="s">
        <v>1274</v>
      </c>
    </row>
    <row r="879" spans="1:2" s="195" customFormat="1" ht="18.75" customHeight="1" x14ac:dyDescent="0.3">
      <c r="A879" s="193">
        <f t="shared" si="16"/>
        <v>107</v>
      </c>
      <c r="B879" s="10" t="s">
        <v>1275</v>
      </c>
    </row>
    <row r="880" spans="1:2" s="195" customFormat="1" ht="18.75" customHeight="1" x14ac:dyDescent="0.3">
      <c r="A880" s="193">
        <f t="shared" si="16"/>
        <v>108</v>
      </c>
      <c r="B880" s="10" t="s">
        <v>1276</v>
      </c>
    </row>
    <row r="881" spans="1:2" s="195" customFormat="1" ht="18.75" customHeight="1" x14ac:dyDescent="0.3">
      <c r="A881" s="193">
        <f t="shared" si="16"/>
        <v>109</v>
      </c>
      <c r="B881" s="10" t="s">
        <v>1277</v>
      </c>
    </row>
    <row r="882" spans="1:2" s="195" customFormat="1" ht="18.75" customHeight="1" x14ac:dyDescent="0.3">
      <c r="A882" s="193">
        <f t="shared" si="16"/>
        <v>110</v>
      </c>
      <c r="B882" s="10" t="s">
        <v>1278</v>
      </c>
    </row>
    <row r="883" spans="1:2" s="195" customFormat="1" ht="18.75" customHeight="1" x14ac:dyDescent="0.3">
      <c r="A883" s="193">
        <f t="shared" si="16"/>
        <v>111</v>
      </c>
      <c r="B883" s="10" t="s">
        <v>1279</v>
      </c>
    </row>
    <row r="884" spans="1:2" s="195" customFormat="1" ht="18.75" customHeight="1" x14ac:dyDescent="0.3">
      <c r="A884" s="193">
        <f t="shared" si="16"/>
        <v>112</v>
      </c>
      <c r="B884" s="10" t="s">
        <v>1479</v>
      </c>
    </row>
    <row r="885" spans="1:2" s="195" customFormat="1" ht="18.75" customHeight="1" x14ac:dyDescent="0.3">
      <c r="A885" s="193">
        <f t="shared" si="16"/>
        <v>113</v>
      </c>
      <c r="B885" s="10" t="s">
        <v>1280</v>
      </c>
    </row>
    <row r="886" spans="1:2" s="195" customFormat="1" ht="18.75" customHeight="1" x14ac:dyDescent="0.3">
      <c r="A886" s="193">
        <f t="shared" si="16"/>
        <v>114</v>
      </c>
      <c r="B886" s="10" t="s">
        <v>1281</v>
      </c>
    </row>
    <row r="887" spans="1:2" s="195" customFormat="1" ht="18.75" customHeight="1" x14ac:dyDescent="0.3">
      <c r="A887" s="193">
        <f t="shared" si="16"/>
        <v>115</v>
      </c>
      <c r="B887" s="10" t="s">
        <v>1282</v>
      </c>
    </row>
    <row r="888" spans="1:2" s="195" customFormat="1" ht="18.75" customHeight="1" x14ac:dyDescent="0.3">
      <c r="A888" s="193">
        <f t="shared" si="16"/>
        <v>116</v>
      </c>
      <c r="B888" s="10" t="s">
        <v>1283</v>
      </c>
    </row>
    <row r="889" spans="1:2" s="195" customFormat="1" ht="18.75" customHeight="1" x14ac:dyDescent="0.3">
      <c r="A889" s="193">
        <f t="shared" si="16"/>
        <v>117</v>
      </c>
      <c r="B889" s="10" t="s">
        <v>1284</v>
      </c>
    </row>
    <row r="890" spans="1:2" s="195" customFormat="1" ht="18.75" customHeight="1" x14ac:dyDescent="0.3">
      <c r="A890" s="193">
        <f t="shared" si="16"/>
        <v>118</v>
      </c>
      <c r="B890" s="10" t="s">
        <v>1285</v>
      </c>
    </row>
    <row r="891" spans="1:2" s="195" customFormat="1" ht="18.75" customHeight="1" x14ac:dyDescent="0.3">
      <c r="A891" s="193">
        <f t="shared" si="16"/>
        <v>119</v>
      </c>
      <c r="B891" s="10" t="s">
        <v>1286</v>
      </c>
    </row>
    <row r="892" spans="1:2" s="195" customFormat="1" ht="18.75" customHeight="1" x14ac:dyDescent="0.3">
      <c r="A892" s="193">
        <f t="shared" si="16"/>
        <v>120</v>
      </c>
      <c r="B892" s="10" t="s">
        <v>1287</v>
      </c>
    </row>
    <row r="893" spans="1:2" s="195" customFormat="1" ht="18.75" customHeight="1" x14ac:dyDescent="0.3">
      <c r="A893" s="193">
        <f t="shared" si="16"/>
        <v>121</v>
      </c>
      <c r="B893" s="10" t="s">
        <v>1372</v>
      </c>
    </row>
    <row r="894" spans="1:2" s="195" customFormat="1" ht="18.75" customHeight="1" x14ac:dyDescent="0.3">
      <c r="A894" s="193">
        <f t="shared" si="16"/>
        <v>122</v>
      </c>
      <c r="B894" s="10" t="s">
        <v>1288</v>
      </c>
    </row>
    <row r="895" spans="1:2" s="195" customFormat="1" ht="18.75" customHeight="1" x14ac:dyDescent="0.3">
      <c r="A895" s="193">
        <f t="shared" si="16"/>
        <v>123</v>
      </c>
      <c r="B895" s="10" t="s">
        <v>1289</v>
      </c>
    </row>
    <row r="896" spans="1:2" s="195" customFormat="1" ht="18.75" customHeight="1" x14ac:dyDescent="0.3">
      <c r="A896" s="193">
        <f t="shared" si="16"/>
        <v>124</v>
      </c>
      <c r="B896" s="10" t="s">
        <v>1290</v>
      </c>
    </row>
    <row r="897" spans="1:2" s="195" customFormat="1" ht="18.75" customHeight="1" x14ac:dyDescent="0.3">
      <c r="A897" s="193">
        <f t="shared" si="16"/>
        <v>125</v>
      </c>
      <c r="B897" s="10" t="s">
        <v>1291</v>
      </c>
    </row>
    <row r="898" spans="1:2" s="195" customFormat="1" ht="18.75" customHeight="1" x14ac:dyDescent="0.3">
      <c r="A898" s="193">
        <f t="shared" si="16"/>
        <v>126</v>
      </c>
      <c r="B898" s="10" t="s">
        <v>1292</v>
      </c>
    </row>
    <row r="899" spans="1:2" s="195" customFormat="1" ht="18.75" customHeight="1" x14ac:dyDescent="0.3">
      <c r="A899" s="193">
        <f t="shared" si="16"/>
        <v>127</v>
      </c>
      <c r="B899" s="10" t="s">
        <v>1293</v>
      </c>
    </row>
    <row r="900" spans="1:2" s="195" customFormat="1" ht="18.75" customHeight="1" x14ac:dyDescent="0.3">
      <c r="A900" s="193">
        <f t="shared" si="16"/>
        <v>128</v>
      </c>
      <c r="B900" s="10" t="s">
        <v>1294</v>
      </c>
    </row>
    <row r="901" spans="1:2" s="195" customFormat="1" ht="18.75" customHeight="1" x14ac:dyDescent="0.3">
      <c r="A901" s="193">
        <f t="shared" si="16"/>
        <v>129</v>
      </c>
      <c r="B901" s="10" t="s">
        <v>1295</v>
      </c>
    </row>
    <row r="902" spans="1:2" s="195" customFormat="1" ht="18.75" customHeight="1" x14ac:dyDescent="0.3">
      <c r="A902" s="193">
        <f t="shared" si="16"/>
        <v>130</v>
      </c>
      <c r="B902" s="10" t="s">
        <v>1296</v>
      </c>
    </row>
    <row r="903" spans="1:2" s="195" customFormat="1" ht="18.75" customHeight="1" x14ac:dyDescent="0.3">
      <c r="A903" s="193">
        <f t="shared" ref="A903:A932" si="17">A902+1</f>
        <v>131</v>
      </c>
      <c r="B903" s="10" t="s">
        <v>1297</v>
      </c>
    </row>
    <row r="904" spans="1:2" s="195" customFormat="1" ht="18.75" customHeight="1" x14ac:dyDescent="0.3">
      <c r="A904" s="193">
        <f t="shared" si="17"/>
        <v>132</v>
      </c>
      <c r="B904" s="10" t="s">
        <v>1298</v>
      </c>
    </row>
    <row r="905" spans="1:2" s="195" customFormat="1" ht="18.75" customHeight="1" x14ac:dyDescent="0.3">
      <c r="A905" s="193">
        <f t="shared" si="17"/>
        <v>133</v>
      </c>
      <c r="B905" s="10" t="s">
        <v>1299</v>
      </c>
    </row>
    <row r="906" spans="1:2" s="195" customFormat="1" ht="18.75" customHeight="1" x14ac:dyDescent="0.3">
      <c r="A906" s="193">
        <f t="shared" si="17"/>
        <v>134</v>
      </c>
      <c r="B906" s="10" t="s">
        <v>1300</v>
      </c>
    </row>
    <row r="907" spans="1:2" s="195" customFormat="1" ht="18.75" customHeight="1" x14ac:dyDescent="0.3">
      <c r="A907" s="193">
        <f t="shared" si="17"/>
        <v>135</v>
      </c>
      <c r="B907" s="10" t="s">
        <v>1301</v>
      </c>
    </row>
    <row r="908" spans="1:2" s="195" customFormat="1" ht="18.75" customHeight="1" x14ac:dyDescent="0.3">
      <c r="A908" s="193">
        <f t="shared" si="17"/>
        <v>136</v>
      </c>
      <c r="B908" s="10" t="s">
        <v>1302</v>
      </c>
    </row>
    <row r="909" spans="1:2" s="195" customFormat="1" ht="18.75" customHeight="1" x14ac:dyDescent="0.3">
      <c r="A909" s="193">
        <f t="shared" si="17"/>
        <v>137</v>
      </c>
      <c r="B909" s="10" t="s">
        <v>1303</v>
      </c>
    </row>
    <row r="910" spans="1:2" s="195" customFormat="1" ht="18.75" customHeight="1" x14ac:dyDescent="0.3">
      <c r="A910" s="193">
        <f t="shared" si="17"/>
        <v>138</v>
      </c>
      <c r="B910" s="10" t="s">
        <v>1304</v>
      </c>
    </row>
    <row r="911" spans="1:2" s="195" customFormat="1" ht="18.75" customHeight="1" x14ac:dyDescent="0.3">
      <c r="A911" s="193">
        <f t="shared" si="17"/>
        <v>139</v>
      </c>
      <c r="B911" s="184" t="s">
        <v>1664</v>
      </c>
    </row>
    <row r="912" spans="1:2" s="195" customFormat="1" ht="18.75" customHeight="1" x14ac:dyDescent="0.3">
      <c r="A912" s="193">
        <f t="shared" si="17"/>
        <v>140</v>
      </c>
      <c r="B912" s="184" t="s">
        <v>1665</v>
      </c>
    </row>
    <row r="913" spans="1:2" s="195" customFormat="1" ht="18.75" customHeight="1" x14ac:dyDescent="0.3">
      <c r="A913" s="193">
        <f t="shared" si="17"/>
        <v>141</v>
      </c>
      <c r="B913" s="184" t="s">
        <v>1666</v>
      </c>
    </row>
    <row r="914" spans="1:2" s="195" customFormat="1" ht="18.75" customHeight="1" x14ac:dyDescent="0.3">
      <c r="A914" s="193">
        <f t="shared" si="17"/>
        <v>142</v>
      </c>
      <c r="B914" s="184" t="s">
        <v>1669</v>
      </c>
    </row>
    <row r="915" spans="1:2" s="195" customFormat="1" ht="18.75" customHeight="1" x14ac:dyDescent="0.3">
      <c r="A915" s="193">
        <f t="shared" si="17"/>
        <v>143</v>
      </c>
      <c r="B915" s="184" t="s">
        <v>1670</v>
      </c>
    </row>
    <row r="916" spans="1:2" s="195" customFormat="1" ht="18.75" customHeight="1" x14ac:dyDescent="0.3">
      <c r="A916" s="193">
        <f t="shared" si="17"/>
        <v>144</v>
      </c>
      <c r="B916" s="184" t="s">
        <v>1671</v>
      </c>
    </row>
    <row r="917" spans="1:2" s="195" customFormat="1" ht="18.75" customHeight="1" x14ac:dyDescent="0.3">
      <c r="A917" s="193">
        <f t="shared" si="17"/>
        <v>145</v>
      </c>
      <c r="B917" s="184" t="s">
        <v>1672</v>
      </c>
    </row>
    <row r="918" spans="1:2" s="195" customFormat="1" ht="18.75" customHeight="1" x14ac:dyDescent="0.3">
      <c r="A918" s="193">
        <f t="shared" si="17"/>
        <v>146</v>
      </c>
      <c r="B918" s="184" t="s">
        <v>1673</v>
      </c>
    </row>
    <row r="919" spans="1:2" s="195" customFormat="1" ht="18.75" customHeight="1" x14ac:dyDescent="0.3">
      <c r="A919" s="193">
        <f t="shared" si="17"/>
        <v>147</v>
      </c>
      <c r="B919" s="184" t="s">
        <v>1674</v>
      </c>
    </row>
    <row r="920" spans="1:2" s="195" customFormat="1" ht="18.75" customHeight="1" x14ac:dyDescent="0.3">
      <c r="A920" s="193">
        <f t="shared" si="17"/>
        <v>148</v>
      </c>
      <c r="B920" s="184" t="s">
        <v>1675</v>
      </c>
    </row>
    <row r="921" spans="1:2" s="195" customFormat="1" ht="18.75" customHeight="1" x14ac:dyDescent="0.3">
      <c r="A921" s="193">
        <f t="shared" si="17"/>
        <v>149</v>
      </c>
      <c r="B921" s="184" t="s">
        <v>1676</v>
      </c>
    </row>
    <row r="922" spans="1:2" s="195" customFormat="1" ht="18.75" customHeight="1" x14ac:dyDescent="0.3">
      <c r="A922" s="193">
        <f t="shared" si="17"/>
        <v>150</v>
      </c>
      <c r="B922" s="184" t="s">
        <v>1677</v>
      </c>
    </row>
    <row r="923" spans="1:2" s="195" customFormat="1" ht="18.75" customHeight="1" x14ac:dyDescent="0.3">
      <c r="A923" s="193">
        <f t="shared" si="17"/>
        <v>151</v>
      </c>
      <c r="B923" s="184" t="s">
        <v>1678</v>
      </c>
    </row>
    <row r="924" spans="1:2" s="195" customFormat="1" ht="18.75" customHeight="1" x14ac:dyDescent="0.3">
      <c r="A924" s="193">
        <f t="shared" si="17"/>
        <v>152</v>
      </c>
      <c r="B924" s="184" t="s">
        <v>1679</v>
      </c>
    </row>
    <row r="925" spans="1:2" s="195" customFormat="1" ht="18.75" customHeight="1" x14ac:dyDescent="0.3">
      <c r="A925" s="193">
        <f t="shared" si="17"/>
        <v>153</v>
      </c>
      <c r="B925" s="184" t="s">
        <v>1680</v>
      </c>
    </row>
    <row r="926" spans="1:2" s="195" customFormat="1" ht="18.75" customHeight="1" x14ac:dyDescent="0.3">
      <c r="A926" s="193">
        <f t="shared" si="17"/>
        <v>154</v>
      </c>
      <c r="B926" s="184" t="s">
        <v>1681</v>
      </c>
    </row>
    <row r="927" spans="1:2" s="195" customFormat="1" ht="18.75" customHeight="1" x14ac:dyDescent="0.3">
      <c r="A927" s="193">
        <f t="shared" si="17"/>
        <v>155</v>
      </c>
      <c r="B927" s="184" t="s">
        <v>1682</v>
      </c>
    </row>
    <row r="928" spans="1:2" s="195" customFormat="1" ht="18.75" customHeight="1" x14ac:dyDescent="0.3">
      <c r="A928" s="193">
        <f t="shared" si="17"/>
        <v>156</v>
      </c>
      <c r="B928" s="184" t="s">
        <v>1683</v>
      </c>
    </row>
    <row r="929" spans="1:2" s="195" customFormat="1" ht="18.75" customHeight="1" x14ac:dyDescent="0.3">
      <c r="A929" s="193">
        <f t="shared" si="17"/>
        <v>157</v>
      </c>
      <c r="B929" s="184" t="s">
        <v>1684</v>
      </c>
    </row>
    <row r="930" spans="1:2" s="195" customFormat="1" ht="18.75" customHeight="1" x14ac:dyDescent="0.3">
      <c r="A930" s="193">
        <f t="shared" si="17"/>
        <v>158</v>
      </c>
      <c r="B930" s="184" t="s">
        <v>1685</v>
      </c>
    </row>
    <row r="931" spans="1:2" s="195" customFormat="1" ht="18.75" customHeight="1" x14ac:dyDescent="0.3">
      <c r="A931" s="193">
        <f t="shared" si="17"/>
        <v>159</v>
      </c>
      <c r="B931" s="184" t="s">
        <v>1686</v>
      </c>
    </row>
    <row r="932" spans="1:2" s="195" customFormat="1" ht="18.75" customHeight="1" x14ac:dyDescent="0.3">
      <c r="A932" s="193">
        <f t="shared" si="17"/>
        <v>160</v>
      </c>
      <c r="B932" s="184" t="s">
        <v>1687</v>
      </c>
    </row>
    <row r="933" spans="1:2" ht="18.75" x14ac:dyDescent="0.25">
      <c r="A933" s="192"/>
      <c r="B933" s="11" t="s">
        <v>19</v>
      </c>
    </row>
    <row r="934" spans="1:2" ht="18.75" x14ac:dyDescent="0.3">
      <c r="A934" s="193">
        <v>1</v>
      </c>
      <c r="B934" s="196" t="s">
        <v>378</v>
      </c>
    </row>
    <row r="935" spans="1:2" ht="18.75" x14ac:dyDescent="0.3">
      <c r="A935" s="193">
        <f>A934+1</f>
        <v>2</v>
      </c>
      <c r="B935" s="26" t="s">
        <v>379</v>
      </c>
    </row>
    <row r="936" spans="1:2" ht="18.75" x14ac:dyDescent="0.3">
      <c r="A936" s="193">
        <f t="shared" ref="A936:A997" si="18">A935+1</f>
        <v>3</v>
      </c>
      <c r="B936" s="196" t="s">
        <v>380</v>
      </c>
    </row>
    <row r="937" spans="1:2" ht="18.75" x14ac:dyDescent="0.3">
      <c r="A937" s="193">
        <f t="shared" si="18"/>
        <v>4</v>
      </c>
      <c r="B937" s="196" t="s">
        <v>381</v>
      </c>
    </row>
    <row r="938" spans="1:2" ht="18.75" x14ac:dyDescent="0.3">
      <c r="A938" s="193">
        <f t="shared" si="18"/>
        <v>5</v>
      </c>
      <c r="B938" s="196" t="s">
        <v>382</v>
      </c>
    </row>
    <row r="939" spans="1:2" ht="18.75" x14ac:dyDescent="0.3">
      <c r="A939" s="193">
        <f t="shared" si="18"/>
        <v>6</v>
      </c>
      <c r="B939" s="26" t="s">
        <v>383</v>
      </c>
    </row>
    <row r="940" spans="1:2" ht="18.75" x14ac:dyDescent="0.3">
      <c r="A940" s="193">
        <f t="shared" si="18"/>
        <v>7</v>
      </c>
      <c r="B940" s="26" t="s">
        <v>384</v>
      </c>
    </row>
    <row r="941" spans="1:2" ht="18.75" x14ac:dyDescent="0.3">
      <c r="A941" s="193">
        <f t="shared" si="18"/>
        <v>8</v>
      </c>
      <c r="B941" s="196" t="s">
        <v>385</v>
      </c>
    </row>
    <row r="942" spans="1:2" ht="18.75" x14ac:dyDescent="0.3">
      <c r="A942" s="193">
        <f t="shared" si="18"/>
        <v>9</v>
      </c>
      <c r="B942" s="26" t="s">
        <v>366</v>
      </c>
    </row>
    <row r="943" spans="1:2" ht="18.75" x14ac:dyDescent="0.3">
      <c r="A943" s="193">
        <f t="shared" si="18"/>
        <v>10</v>
      </c>
      <c r="B943" s="196" t="s">
        <v>367</v>
      </c>
    </row>
    <row r="944" spans="1:2" ht="18.75" x14ac:dyDescent="0.3">
      <c r="A944" s="193">
        <f t="shared" si="18"/>
        <v>11</v>
      </c>
      <c r="B944" s="196" t="s">
        <v>386</v>
      </c>
    </row>
    <row r="945" spans="1:2" ht="18.75" x14ac:dyDescent="0.3">
      <c r="A945" s="193">
        <f t="shared" si="18"/>
        <v>12</v>
      </c>
      <c r="B945" s="196" t="s">
        <v>387</v>
      </c>
    </row>
    <row r="946" spans="1:2" ht="18.75" x14ac:dyDescent="0.3">
      <c r="A946" s="193">
        <f t="shared" si="18"/>
        <v>13</v>
      </c>
      <c r="B946" s="196" t="s">
        <v>388</v>
      </c>
    </row>
    <row r="947" spans="1:2" ht="18.75" x14ac:dyDescent="0.3">
      <c r="A947" s="193">
        <f t="shared" si="18"/>
        <v>14</v>
      </c>
      <c r="B947" s="196" t="s">
        <v>389</v>
      </c>
    </row>
    <row r="948" spans="1:2" ht="18.75" x14ac:dyDescent="0.3">
      <c r="A948" s="193">
        <f t="shared" si="18"/>
        <v>15</v>
      </c>
      <c r="B948" s="196" t="s">
        <v>402</v>
      </c>
    </row>
    <row r="949" spans="1:2" ht="18.75" x14ac:dyDescent="0.3">
      <c r="A949" s="193">
        <f t="shared" si="18"/>
        <v>16</v>
      </c>
      <c r="B949" s="26" t="s">
        <v>346</v>
      </c>
    </row>
    <row r="950" spans="1:2" ht="18.75" x14ac:dyDescent="0.3">
      <c r="A950" s="193">
        <f t="shared" si="18"/>
        <v>17</v>
      </c>
      <c r="B950" s="196" t="s">
        <v>784</v>
      </c>
    </row>
    <row r="951" spans="1:2" ht="18.75" x14ac:dyDescent="0.3">
      <c r="A951" s="193">
        <f t="shared" si="18"/>
        <v>18</v>
      </c>
      <c r="B951" s="26" t="s">
        <v>390</v>
      </c>
    </row>
    <row r="952" spans="1:2" ht="18.75" x14ac:dyDescent="0.3">
      <c r="A952" s="193">
        <f t="shared" si="18"/>
        <v>19</v>
      </c>
      <c r="B952" s="196" t="s">
        <v>445</v>
      </c>
    </row>
    <row r="953" spans="1:2" ht="18.75" x14ac:dyDescent="0.3">
      <c r="A953" s="193">
        <f t="shared" si="18"/>
        <v>20</v>
      </c>
      <c r="B953" s="196" t="s">
        <v>446</v>
      </c>
    </row>
    <row r="954" spans="1:2" ht="18.75" x14ac:dyDescent="0.3">
      <c r="A954" s="193">
        <f t="shared" si="18"/>
        <v>21</v>
      </c>
      <c r="B954" s="196" t="s">
        <v>348</v>
      </c>
    </row>
    <row r="955" spans="1:2" ht="18.75" x14ac:dyDescent="0.3">
      <c r="A955" s="193">
        <f t="shared" si="18"/>
        <v>22</v>
      </c>
      <c r="B955" s="196" t="s">
        <v>444</v>
      </c>
    </row>
    <row r="956" spans="1:2" ht="18.75" x14ac:dyDescent="0.3">
      <c r="A956" s="193">
        <f t="shared" si="18"/>
        <v>23</v>
      </c>
      <c r="B956" s="26" t="s">
        <v>344</v>
      </c>
    </row>
    <row r="957" spans="1:2" ht="18.75" x14ac:dyDescent="0.3">
      <c r="A957" s="193">
        <f t="shared" si="18"/>
        <v>24</v>
      </c>
      <c r="B957" s="196" t="s">
        <v>345</v>
      </c>
    </row>
    <row r="958" spans="1:2" ht="18.75" x14ac:dyDescent="0.3">
      <c r="A958" s="193">
        <f t="shared" si="18"/>
        <v>25</v>
      </c>
      <c r="B958" s="196" t="s">
        <v>347</v>
      </c>
    </row>
    <row r="959" spans="1:2" ht="18.75" x14ac:dyDescent="0.3">
      <c r="A959" s="193">
        <f t="shared" si="18"/>
        <v>26</v>
      </c>
      <c r="B959" s="196" t="s">
        <v>349</v>
      </c>
    </row>
    <row r="960" spans="1:2" ht="18.75" x14ac:dyDescent="0.3">
      <c r="A960" s="193">
        <f t="shared" si="18"/>
        <v>27</v>
      </c>
      <c r="B960" s="26" t="s">
        <v>391</v>
      </c>
    </row>
    <row r="961" spans="1:2" ht="18.75" x14ac:dyDescent="0.3">
      <c r="A961" s="193">
        <f t="shared" si="18"/>
        <v>28</v>
      </c>
      <c r="B961" s="196" t="s">
        <v>783</v>
      </c>
    </row>
    <row r="962" spans="1:2" ht="18.75" x14ac:dyDescent="0.3">
      <c r="A962" s="193">
        <f t="shared" si="18"/>
        <v>29</v>
      </c>
      <c r="B962" s="196" t="s">
        <v>782</v>
      </c>
    </row>
    <row r="963" spans="1:2" ht="18.75" x14ac:dyDescent="0.3">
      <c r="A963" s="193">
        <f t="shared" si="18"/>
        <v>30</v>
      </c>
      <c r="B963" s="196" t="s">
        <v>392</v>
      </c>
    </row>
    <row r="964" spans="1:2" ht="18.75" x14ac:dyDescent="0.3">
      <c r="A964" s="193">
        <f t="shared" si="18"/>
        <v>31</v>
      </c>
      <c r="B964" s="196" t="s">
        <v>354</v>
      </c>
    </row>
    <row r="965" spans="1:2" ht="18.75" x14ac:dyDescent="0.3">
      <c r="A965" s="193">
        <f t="shared" si="18"/>
        <v>32</v>
      </c>
      <c r="B965" s="196" t="s">
        <v>350</v>
      </c>
    </row>
    <row r="966" spans="1:2" ht="18.75" x14ac:dyDescent="0.3">
      <c r="A966" s="193">
        <f t="shared" si="18"/>
        <v>33</v>
      </c>
      <c r="B966" s="196" t="s">
        <v>352</v>
      </c>
    </row>
    <row r="967" spans="1:2" ht="18.75" x14ac:dyDescent="0.3">
      <c r="A967" s="193">
        <f t="shared" si="18"/>
        <v>34</v>
      </c>
      <c r="B967" s="196" t="s">
        <v>351</v>
      </c>
    </row>
    <row r="968" spans="1:2" ht="18.75" x14ac:dyDescent="0.3">
      <c r="A968" s="193">
        <f t="shared" si="18"/>
        <v>35</v>
      </c>
      <c r="B968" s="26" t="s">
        <v>353</v>
      </c>
    </row>
    <row r="969" spans="1:2" ht="18.75" x14ac:dyDescent="0.3">
      <c r="A969" s="193">
        <f t="shared" si="18"/>
        <v>36</v>
      </c>
      <c r="B969" s="196" t="s">
        <v>355</v>
      </c>
    </row>
    <row r="970" spans="1:2" ht="18.75" x14ac:dyDescent="0.3">
      <c r="A970" s="193">
        <f t="shared" si="18"/>
        <v>37</v>
      </c>
      <c r="B970" s="196" t="s">
        <v>900</v>
      </c>
    </row>
    <row r="971" spans="1:2" ht="18.75" x14ac:dyDescent="0.3">
      <c r="A971" s="193">
        <f t="shared" si="18"/>
        <v>38</v>
      </c>
      <c r="B971" s="196" t="s">
        <v>1169</v>
      </c>
    </row>
    <row r="972" spans="1:2" ht="18.75" x14ac:dyDescent="0.3">
      <c r="A972" s="193">
        <f t="shared" si="18"/>
        <v>39</v>
      </c>
      <c r="B972" s="196" t="s">
        <v>901</v>
      </c>
    </row>
    <row r="973" spans="1:2" ht="18.75" x14ac:dyDescent="0.3">
      <c r="A973" s="193">
        <f t="shared" si="18"/>
        <v>40</v>
      </c>
      <c r="B973" s="196" t="s">
        <v>1170</v>
      </c>
    </row>
    <row r="974" spans="1:2" ht="18.75" x14ac:dyDescent="0.3">
      <c r="A974" s="193">
        <f t="shared" si="18"/>
        <v>41</v>
      </c>
      <c r="B974" s="196" t="s">
        <v>902</v>
      </c>
    </row>
    <row r="975" spans="1:2" ht="18.75" x14ac:dyDescent="0.3">
      <c r="A975" s="193">
        <f t="shared" si="18"/>
        <v>42</v>
      </c>
      <c r="B975" s="196" t="s">
        <v>903</v>
      </c>
    </row>
    <row r="976" spans="1:2" ht="18.75" x14ac:dyDescent="0.3">
      <c r="A976" s="193">
        <f t="shared" si="18"/>
        <v>43</v>
      </c>
      <c r="B976" s="196" t="s">
        <v>904</v>
      </c>
    </row>
    <row r="977" spans="1:2" ht="18.75" x14ac:dyDescent="0.3">
      <c r="A977" s="193">
        <f t="shared" si="18"/>
        <v>44</v>
      </c>
      <c r="B977" s="196" t="s">
        <v>905</v>
      </c>
    </row>
    <row r="978" spans="1:2" ht="18.75" x14ac:dyDescent="0.3">
      <c r="A978" s="193">
        <f t="shared" si="18"/>
        <v>45</v>
      </c>
      <c r="B978" s="196" t="s">
        <v>906</v>
      </c>
    </row>
    <row r="979" spans="1:2" ht="18.75" x14ac:dyDescent="0.3">
      <c r="A979" s="193">
        <f t="shared" si="18"/>
        <v>46</v>
      </c>
      <c r="B979" s="196" t="s">
        <v>907</v>
      </c>
    </row>
    <row r="980" spans="1:2" ht="18.75" x14ac:dyDescent="0.3">
      <c r="A980" s="193">
        <f t="shared" si="18"/>
        <v>47</v>
      </c>
      <c r="B980" s="196" t="s">
        <v>1222</v>
      </c>
    </row>
    <row r="981" spans="1:2" ht="18.75" x14ac:dyDescent="0.3">
      <c r="A981" s="193">
        <f t="shared" si="18"/>
        <v>48</v>
      </c>
      <c r="B981" s="196" t="s">
        <v>1424</v>
      </c>
    </row>
    <row r="982" spans="1:2" ht="18.75" x14ac:dyDescent="0.3">
      <c r="A982" s="193">
        <f t="shared" si="18"/>
        <v>49</v>
      </c>
      <c r="B982" s="196" t="s">
        <v>1305</v>
      </c>
    </row>
    <row r="983" spans="1:2" ht="18.75" x14ac:dyDescent="0.3">
      <c r="A983" s="193">
        <f t="shared" si="18"/>
        <v>50</v>
      </c>
      <c r="B983" s="196" t="s">
        <v>1223</v>
      </c>
    </row>
    <row r="984" spans="1:2" ht="18.75" x14ac:dyDescent="0.3">
      <c r="A984" s="193">
        <f t="shared" si="18"/>
        <v>51</v>
      </c>
      <c r="B984" s="196" t="s">
        <v>1224</v>
      </c>
    </row>
    <row r="985" spans="1:2" ht="18.75" x14ac:dyDescent="0.3">
      <c r="A985" s="193">
        <f t="shared" si="18"/>
        <v>52</v>
      </c>
      <c r="B985" s="196" t="s">
        <v>1225</v>
      </c>
    </row>
    <row r="986" spans="1:2" ht="18.75" x14ac:dyDescent="0.3">
      <c r="A986" s="193">
        <f t="shared" si="18"/>
        <v>53</v>
      </c>
      <c r="B986" s="196" t="s">
        <v>1226</v>
      </c>
    </row>
    <row r="987" spans="1:2" ht="18.75" x14ac:dyDescent="0.3">
      <c r="A987" s="193">
        <f t="shared" si="18"/>
        <v>54</v>
      </c>
      <c r="B987" s="196" t="s">
        <v>1227</v>
      </c>
    </row>
    <row r="988" spans="1:2" ht="18.75" x14ac:dyDescent="0.3">
      <c r="A988" s="193">
        <f t="shared" si="18"/>
        <v>55</v>
      </c>
      <c r="B988" s="196" t="s">
        <v>1228</v>
      </c>
    </row>
    <row r="989" spans="1:2" ht="18.75" x14ac:dyDescent="0.3">
      <c r="A989" s="193">
        <f t="shared" si="18"/>
        <v>56</v>
      </c>
      <c r="B989" s="196" t="s">
        <v>1688</v>
      </c>
    </row>
    <row r="990" spans="1:2" ht="18.75" x14ac:dyDescent="0.3">
      <c r="A990" s="193">
        <f t="shared" si="18"/>
        <v>57</v>
      </c>
      <c r="B990" s="196" t="s">
        <v>1689</v>
      </c>
    </row>
    <row r="991" spans="1:2" ht="18.75" x14ac:dyDescent="0.3">
      <c r="A991" s="193">
        <f t="shared" si="18"/>
        <v>58</v>
      </c>
      <c r="B991" s="196" t="s">
        <v>1690</v>
      </c>
    </row>
    <row r="992" spans="1:2" ht="18.75" x14ac:dyDescent="0.3">
      <c r="A992" s="193">
        <f t="shared" si="18"/>
        <v>59</v>
      </c>
      <c r="B992" s="196" t="s">
        <v>1691</v>
      </c>
    </row>
    <row r="993" spans="1:7" ht="18.75" x14ac:dyDescent="0.3">
      <c r="A993" s="193">
        <f t="shared" si="18"/>
        <v>60</v>
      </c>
      <c r="B993" s="196" t="s">
        <v>1692</v>
      </c>
    </row>
    <row r="994" spans="1:7" ht="18.75" x14ac:dyDescent="0.3">
      <c r="A994" s="193">
        <f t="shared" si="18"/>
        <v>61</v>
      </c>
      <c r="B994" s="196" t="s">
        <v>1693</v>
      </c>
    </row>
    <row r="995" spans="1:7" ht="18.75" x14ac:dyDescent="0.3">
      <c r="A995" s="193">
        <f t="shared" si="18"/>
        <v>62</v>
      </c>
      <c r="B995" s="196" t="s">
        <v>1694</v>
      </c>
    </row>
    <row r="996" spans="1:7" ht="18.75" x14ac:dyDescent="0.3">
      <c r="A996" s="193">
        <f t="shared" si="18"/>
        <v>63</v>
      </c>
      <c r="B996" s="196" t="s">
        <v>1695</v>
      </c>
    </row>
    <row r="997" spans="1:7" ht="18.75" x14ac:dyDescent="0.3">
      <c r="A997" s="193">
        <f t="shared" si="18"/>
        <v>64</v>
      </c>
      <c r="B997" s="196" t="s">
        <v>1696</v>
      </c>
    </row>
    <row r="998" spans="1:7" ht="18.75" x14ac:dyDescent="0.3">
      <c r="A998" s="197"/>
      <c r="B998" s="198"/>
    </row>
    <row r="999" spans="1:7" ht="18.75" hidden="1" x14ac:dyDescent="0.3">
      <c r="A999" s="206" t="s">
        <v>1452</v>
      </c>
      <c r="B999" s="206"/>
      <c r="C999" s="206"/>
      <c r="D999" s="206"/>
      <c r="E999" s="206"/>
      <c r="F999" s="206"/>
      <c r="G999" s="206"/>
    </row>
    <row r="1000" spans="1:7" ht="18.75" hidden="1" x14ac:dyDescent="0.3">
      <c r="A1000" s="176" t="s">
        <v>1456</v>
      </c>
      <c r="B1000" s="177"/>
      <c r="C1000" s="177"/>
      <c r="D1000" s="177"/>
      <c r="E1000" s="177"/>
      <c r="F1000" s="177"/>
      <c r="G1000" s="177"/>
    </row>
    <row r="1002" spans="1:7" ht="18.75" x14ac:dyDescent="0.3">
      <c r="A1002" s="241"/>
      <c r="B1002" s="241"/>
    </row>
    <row r="1003" spans="1:7" ht="18.75" x14ac:dyDescent="0.3">
      <c r="A1003" s="242" t="s">
        <v>1776</v>
      </c>
      <c r="B1003" s="242"/>
    </row>
    <row r="1011" spans="1:1" x14ac:dyDescent="0.25">
      <c r="A1011" s="31">
        <f>A997+A932+A771+A644+A391+A171</f>
        <v>974</v>
      </c>
    </row>
    <row r="1012" spans="1:1" x14ac:dyDescent="0.25">
      <c r="A1012" s="31">
        <f>'Приложение 9'!A58</f>
        <v>21</v>
      </c>
    </row>
    <row r="1013" spans="1:1" x14ac:dyDescent="0.25">
      <c r="A1013" s="31">
        <f>SUM(A1011:A1012)</f>
        <v>995</v>
      </c>
    </row>
  </sheetData>
  <autoFilter ref="A19:G997"/>
  <mergeCells count="10">
    <mergeCell ref="A1002:B1002"/>
    <mergeCell ref="A1003:B1003"/>
    <mergeCell ref="A14:B14"/>
    <mergeCell ref="A15:B15"/>
    <mergeCell ref="A999:G999"/>
    <mergeCell ref="A13:B13"/>
    <mergeCell ref="A9:B9"/>
    <mergeCell ref="A10:B10"/>
    <mergeCell ref="A11:B11"/>
    <mergeCell ref="A12:B12"/>
  </mergeCells>
  <pageMargins left="1.1811023622047245" right="0.70866141732283472" top="1.3779527559055118" bottom="0.78740157480314965" header="0.31496062992125984" footer="0.31496062992125984"/>
  <pageSetup paperSize="9" scale="50" fitToHeight="9" orientation="portrait" r:id="rId1"/>
  <headerFooter differentFirst="1">
    <oddHeader>&amp;C&amp;"Times New Roman,обычный"&amp;14&amp;P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07"/>
  <sheetViews>
    <sheetView view="pageBreakPreview" topLeftCell="A21" zoomScale="75" zoomScaleNormal="75" zoomScaleSheetLayoutView="75" workbookViewId="0">
      <selection activeCell="B34" sqref="B34"/>
    </sheetView>
  </sheetViews>
  <sheetFormatPr defaultRowHeight="15" x14ac:dyDescent="0.25"/>
  <cols>
    <col min="1" max="1" width="12.85546875" style="81" customWidth="1"/>
    <col min="2" max="2" width="158.5703125" style="81" customWidth="1"/>
    <col min="3" max="3" width="62.140625" style="81" customWidth="1"/>
    <col min="4" max="16384" width="9.140625" style="81"/>
  </cols>
  <sheetData>
    <row r="3" spans="1:2" ht="26.25" x14ac:dyDescent="0.4">
      <c r="A3" s="146"/>
      <c r="B3" s="158" t="s">
        <v>1202</v>
      </c>
    </row>
    <row r="4" spans="1:2" ht="26.25" x14ac:dyDescent="0.4">
      <c r="A4" s="146"/>
      <c r="B4" s="158" t="s">
        <v>803</v>
      </c>
    </row>
    <row r="5" spans="1:2" ht="26.25" x14ac:dyDescent="0.4">
      <c r="A5" s="146"/>
      <c r="B5" s="158" t="s">
        <v>804</v>
      </c>
    </row>
    <row r="6" spans="1:2" ht="26.25" x14ac:dyDescent="0.4">
      <c r="A6" s="146"/>
      <c r="B6" s="158" t="s">
        <v>1546</v>
      </c>
    </row>
    <row r="7" spans="1:2" ht="26.25" x14ac:dyDescent="0.4">
      <c r="A7" s="146"/>
      <c r="B7" s="158" t="s">
        <v>1218</v>
      </c>
    </row>
    <row r="8" spans="1:2" ht="26.25" x14ac:dyDescent="0.4">
      <c r="A8" s="146"/>
      <c r="B8" s="146"/>
    </row>
    <row r="9" spans="1:2" ht="27" customHeight="1" x14ac:dyDescent="0.4">
      <c r="A9" s="146"/>
      <c r="B9" s="146"/>
    </row>
    <row r="10" spans="1:2" ht="21.75" customHeight="1" x14ac:dyDescent="0.4">
      <c r="A10" s="146"/>
      <c r="B10" s="146"/>
    </row>
    <row r="11" spans="1:2" ht="23.25" customHeight="1" x14ac:dyDescent="0.4">
      <c r="A11" s="246" t="s">
        <v>40</v>
      </c>
      <c r="B11" s="246"/>
    </row>
    <row r="12" spans="1:2" ht="26.25" x14ac:dyDescent="0.4">
      <c r="A12" s="246" t="s">
        <v>1059</v>
      </c>
      <c r="B12" s="247"/>
    </row>
    <row r="13" spans="1:2" ht="26.25" x14ac:dyDescent="0.4">
      <c r="A13" s="246" t="s">
        <v>420</v>
      </c>
      <c r="B13" s="246"/>
    </row>
    <row r="14" spans="1:2" ht="26.25" x14ac:dyDescent="0.25">
      <c r="A14" s="245" t="s">
        <v>1060</v>
      </c>
      <c r="B14" s="245"/>
    </row>
    <row r="15" spans="1:2" ht="26.25" x14ac:dyDescent="0.25">
      <c r="A15" s="245" t="s">
        <v>1061</v>
      </c>
      <c r="B15" s="245"/>
    </row>
    <row r="16" spans="1:2" ht="26.25" x14ac:dyDescent="0.25">
      <c r="A16" s="245" t="s">
        <v>11</v>
      </c>
      <c r="B16" s="245"/>
    </row>
    <row r="17" spans="1:2" ht="26.25" x14ac:dyDescent="0.25">
      <c r="A17" s="245" t="s">
        <v>1208</v>
      </c>
      <c r="B17" s="245"/>
    </row>
    <row r="18" spans="1:2" ht="26.25" x14ac:dyDescent="0.4">
      <c r="A18" s="146"/>
      <c r="B18" s="146"/>
    </row>
    <row r="19" spans="1:2" s="147" customFormat="1" ht="87.75" customHeight="1" x14ac:dyDescent="0.3">
      <c r="A19" s="144" t="s">
        <v>13</v>
      </c>
      <c r="B19" s="144" t="s">
        <v>39</v>
      </c>
    </row>
    <row r="20" spans="1:2" s="147" customFormat="1" ht="24.75" customHeight="1" x14ac:dyDescent="0.3">
      <c r="A20" s="144">
        <v>1</v>
      </c>
      <c r="B20" s="144">
        <v>2</v>
      </c>
    </row>
    <row r="21" spans="1:2" s="147" customFormat="1" ht="24.75" customHeight="1" x14ac:dyDescent="0.3">
      <c r="A21" s="144"/>
      <c r="B21" s="144" t="s">
        <v>14</v>
      </c>
    </row>
    <row r="22" spans="1:2" s="147" customFormat="1" ht="42.75" customHeight="1" x14ac:dyDescent="0.3">
      <c r="A22" s="148">
        <v>1</v>
      </c>
      <c r="B22" s="149" t="s">
        <v>1062</v>
      </c>
    </row>
    <row r="23" spans="1:2" s="147" customFormat="1" ht="24.75" customHeight="1" x14ac:dyDescent="0.3">
      <c r="A23" s="144">
        <f>A22+1</f>
        <v>2</v>
      </c>
      <c r="B23" s="150" t="s">
        <v>1040</v>
      </c>
    </row>
    <row r="24" spans="1:2" s="147" customFormat="1" ht="24.75" customHeight="1" x14ac:dyDescent="0.3">
      <c r="A24" s="144">
        <v>3</v>
      </c>
      <c r="B24" s="150" t="s">
        <v>1063</v>
      </c>
    </row>
    <row r="25" spans="1:2" s="147" customFormat="1" ht="24.75" customHeight="1" x14ac:dyDescent="0.3">
      <c r="A25" s="148">
        <v>4</v>
      </c>
      <c r="B25" s="151" t="s">
        <v>1064</v>
      </c>
    </row>
    <row r="26" spans="1:2" s="147" customFormat="1" ht="24.75" customHeight="1" x14ac:dyDescent="0.3">
      <c r="A26" s="144">
        <v>5</v>
      </c>
      <c r="B26" s="151" t="s">
        <v>1065</v>
      </c>
    </row>
    <row r="27" spans="1:2" s="147" customFormat="1" ht="24.75" customHeight="1" x14ac:dyDescent="0.3">
      <c r="A27" s="144">
        <v>6</v>
      </c>
      <c r="B27" s="152" t="s">
        <v>1041</v>
      </c>
    </row>
    <row r="28" spans="1:2" s="147" customFormat="1" ht="24.75" customHeight="1" x14ac:dyDescent="0.3">
      <c r="A28" s="148">
        <v>7</v>
      </c>
      <c r="B28" s="151" t="s">
        <v>1066</v>
      </c>
    </row>
    <row r="29" spans="1:2" s="147" customFormat="1" ht="24.75" customHeight="1" x14ac:dyDescent="0.3">
      <c r="A29" s="144">
        <v>8</v>
      </c>
      <c r="B29" s="153" t="s">
        <v>1067</v>
      </c>
    </row>
    <row r="30" spans="1:2" s="147" customFormat="1" ht="24.75" customHeight="1" x14ac:dyDescent="0.3">
      <c r="A30" s="144">
        <v>9</v>
      </c>
      <c r="B30" s="150" t="s">
        <v>1042</v>
      </c>
    </row>
    <row r="31" spans="1:2" s="147" customFormat="1" ht="24.75" customHeight="1" x14ac:dyDescent="0.3">
      <c r="A31" s="148">
        <v>10</v>
      </c>
      <c r="B31" s="153" t="s">
        <v>1043</v>
      </c>
    </row>
    <row r="32" spans="1:2" s="147" customFormat="1" ht="24.75" customHeight="1" x14ac:dyDescent="0.3">
      <c r="A32" s="144">
        <v>11</v>
      </c>
      <c r="B32" s="150" t="s">
        <v>1068</v>
      </c>
    </row>
    <row r="33" spans="1:3" s="147" customFormat="1" ht="24.75" customHeight="1" x14ac:dyDescent="0.3">
      <c r="A33" s="144">
        <v>12</v>
      </c>
      <c r="B33" s="150" t="s">
        <v>1329</v>
      </c>
    </row>
    <row r="34" spans="1:3" s="147" customFormat="1" ht="24.75" customHeight="1" x14ac:dyDescent="0.3">
      <c r="A34" s="144">
        <v>13</v>
      </c>
      <c r="B34" s="150" t="s">
        <v>1731</v>
      </c>
    </row>
    <row r="35" spans="1:3" s="147" customFormat="1" ht="24.75" customHeight="1" x14ac:dyDescent="0.3">
      <c r="A35" s="154"/>
      <c r="B35" s="144" t="s">
        <v>15</v>
      </c>
    </row>
    <row r="36" spans="1:3" s="147" customFormat="1" ht="24.75" customHeight="1" x14ac:dyDescent="0.3">
      <c r="A36" s="154">
        <v>1</v>
      </c>
      <c r="B36" s="149" t="s">
        <v>1069</v>
      </c>
      <c r="C36" s="160"/>
    </row>
    <row r="37" spans="1:3" s="147" customFormat="1" ht="24.75" customHeight="1" x14ac:dyDescent="0.3">
      <c r="A37" s="154">
        <f>A36+1</f>
        <v>2</v>
      </c>
      <c r="B37" s="149" t="s">
        <v>1070</v>
      </c>
      <c r="C37" s="160"/>
    </row>
    <row r="38" spans="1:3" s="147" customFormat="1" ht="24.75" customHeight="1" x14ac:dyDescent="0.3">
      <c r="A38" s="154">
        <f t="shared" ref="A38:A72" si="0">A37+1</f>
        <v>3</v>
      </c>
      <c r="B38" s="149" t="s">
        <v>1071</v>
      </c>
      <c r="C38" s="160"/>
    </row>
    <row r="39" spans="1:3" s="147" customFormat="1" ht="24.75" customHeight="1" x14ac:dyDescent="0.3">
      <c r="A39" s="154">
        <f t="shared" si="0"/>
        <v>4</v>
      </c>
      <c r="B39" s="149" t="s">
        <v>1072</v>
      </c>
      <c r="C39" s="160"/>
    </row>
    <row r="40" spans="1:3" s="147" customFormat="1" ht="24.75" customHeight="1" x14ac:dyDescent="0.3">
      <c r="A40" s="154">
        <f t="shared" si="0"/>
        <v>5</v>
      </c>
      <c r="B40" s="153" t="s">
        <v>1073</v>
      </c>
      <c r="C40" s="160"/>
    </row>
    <row r="41" spans="1:3" s="147" customFormat="1" ht="24.75" customHeight="1" x14ac:dyDescent="0.3">
      <c r="A41" s="154">
        <f t="shared" si="0"/>
        <v>6</v>
      </c>
      <c r="B41" s="153" t="s">
        <v>1074</v>
      </c>
      <c r="C41" s="160"/>
    </row>
    <row r="42" spans="1:3" s="147" customFormat="1" ht="24.75" customHeight="1" x14ac:dyDescent="0.3">
      <c r="A42" s="154">
        <f t="shared" si="0"/>
        <v>7</v>
      </c>
      <c r="B42" s="153" t="s">
        <v>1553</v>
      </c>
      <c r="C42" s="160"/>
    </row>
    <row r="43" spans="1:3" s="147" customFormat="1" ht="24.75" customHeight="1" x14ac:dyDescent="0.3">
      <c r="A43" s="154">
        <f t="shared" si="0"/>
        <v>8</v>
      </c>
      <c r="B43" s="153" t="s">
        <v>1075</v>
      </c>
      <c r="C43" s="160"/>
    </row>
    <row r="44" spans="1:3" s="147" customFormat="1" ht="24.75" customHeight="1" x14ac:dyDescent="0.3">
      <c r="A44" s="154">
        <f t="shared" si="0"/>
        <v>9</v>
      </c>
      <c r="B44" s="153" t="s">
        <v>1076</v>
      </c>
      <c r="C44" s="160"/>
    </row>
    <row r="45" spans="1:3" s="147" customFormat="1" ht="24.75" customHeight="1" x14ac:dyDescent="0.3">
      <c r="A45" s="154">
        <f t="shared" si="0"/>
        <v>10</v>
      </c>
      <c r="B45" s="150" t="s">
        <v>1044</v>
      </c>
      <c r="C45" s="160"/>
    </row>
    <row r="46" spans="1:3" s="147" customFormat="1" ht="24.75" customHeight="1" x14ac:dyDescent="0.3">
      <c r="A46" s="154">
        <f t="shared" si="0"/>
        <v>11</v>
      </c>
      <c r="B46" s="150" t="s">
        <v>1045</v>
      </c>
      <c r="C46" s="160"/>
    </row>
    <row r="47" spans="1:3" s="147" customFormat="1" ht="24.75" customHeight="1" x14ac:dyDescent="0.3">
      <c r="A47" s="154">
        <f t="shared" si="0"/>
        <v>12</v>
      </c>
      <c r="B47" s="150" t="s">
        <v>1046</v>
      </c>
      <c r="C47" s="160"/>
    </row>
    <row r="48" spans="1:3" s="147" customFormat="1" ht="24.75" customHeight="1" x14ac:dyDescent="0.3">
      <c r="A48" s="154">
        <f t="shared" si="0"/>
        <v>13</v>
      </c>
      <c r="B48" s="150" t="s">
        <v>1058</v>
      </c>
      <c r="C48" s="160"/>
    </row>
    <row r="49" spans="1:2" s="147" customFormat="1" ht="24.75" customHeight="1" x14ac:dyDescent="0.3">
      <c r="A49" s="154">
        <f t="shared" si="0"/>
        <v>14</v>
      </c>
      <c r="B49" s="150" t="s">
        <v>1554</v>
      </c>
    </row>
    <row r="50" spans="1:2" s="147" customFormat="1" ht="24.75" customHeight="1" x14ac:dyDescent="0.3">
      <c r="A50" s="154">
        <f t="shared" si="0"/>
        <v>15</v>
      </c>
      <c r="B50" s="161" t="s">
        <v>1425</v>
      </c>
    </row>
    <row r="51" spans="1:2" s="147" customFormat="1" ht="24.75" customHeight="1" x14ac:dyDescent="0.3">
      <c r="A51" s="154">
        <f t="shared" si="0"/>
        <v>16</v>
      </c>
      <c r="B51" s="161" t="s">
        <v>1426</v>
      </c>
    </row>
    <row r="52" spans="1:2" s="147" customFormat="1" ht="24.75" customHeight="1" x14ac:dyDescent="0.3">
      <c r="A52" s="154">
        <f t="shared" si="0"/>
        <v>17</v>
      </c>
      <c r="B52" s="161" t="s">
        <v>1555</v>
      </c>
    </row>
    <row r="53" spans="1:2" s="147" customFormat="1" ht="24.75" customHeight="1" x14ac:dyDescent="0.3">
      <c r="A53" s="154">
        <f t="shared" si="0"/>
        <v>18</v>
      </c>
      <c r="B53" s="161" t="s">
        <v>1427</v>
      </c>
    </row>
    <row r="54" spans="1:2" s="147" customFormat="1" ht="24.75" customHeight="1" x14ac:dyDescent="0.3">
      <c r="A54" s="154">
        <f t="shared" si="0"/>
        <v>19</v>
      </c>
      <c r="B54" s="161" t="s">
        <v>1566</v>
      </c>
    </row>
    <row r="55" spans="1:2" s="147" customFormat="1" ht="24.75" customHeight="1" x14ac:dyDescent="0.3">
      <c r="A55" s="154">
        <f t="shared" si="0"/>
        <v>20</v>
      </c>
      <c r="B55" s="161" t="s">
        <v>1428</v>
      </c>
    </row>
    <row r="56" spans="1:2" s="147" customFormat="1" ht="24.75" customHeight="1" x14ac:dyDescent="0.3">
      <c r="A56" s="154">
        <f t="shared" si="0"/>
        <v>21</v>
      </c>
      <c r="B56" s="161" t="s">
        <v>1429</v>
      </c>
    </row>
    <row r="57" spans="1:2" s="147" customFormat="1" ht="24.75" customHeight="1" x14ac:dyDescent="0.3">
      <c r="A57" s="154">
        <f t="shared" si="0"/>
        <v>22</v>
      </c>
      <c r="B57" s="161" t="s">
        <v>1430</v>
      </c>
    </row>
    <row r="58" spans="1:2" s="147" customFormat="1" ht="24.75" customHeight="1" x14ac:dyDescent="0.3">
      <c r="A58" s="154">
        <f t="shared" si="0"/>
        <v>23</v>
      </c>
      <c r="B58" s="161" t="s">
        <v>1431</v>
      </c>
    </row>
    <row r="59" spans="1:2" s="147" customFormat="1" ht="24.75" customHeight="1" x14ac:dyDescent="0.3">
      <c r="A59" s="154">
        <f t="shared" si="0"/>
        <v>24</v>
      </c>
      <c r="B59" s="161" t="s">
        <v>1432</v>
      </c>
    </row>
    <row r="60" spans="1:2" s="147" customFormat="1" ht="24.75" customHeight="1" x14ac:dyDescent="0.3">
      <c r="A60" s="154">
        <f t="shared" si="0"/>
        <v>25</v>
      </c>
      <c r="B60" s="161" t="s">
        <v>1433</v>
      </c>
    </row>
    <row r="61" spans="1:2" s="147" customFormat="1" ht="24.75" customHeight="1" x14ac:dyDescent="0.3">
      <c r="A61" s="154">
        <f t="shared" si="0"/>
        <v>26</v>
      </c>
      <c r="B61" s="161" t="s">
        <v>1434</v>
      </c>
    </row>
    <row r="62" spans="1:2" s="147" customFormat="1" ht="24.75" customHeight="1" x14ac:dyDescent="0.3">
      <c r="A62" s="154">
        <f t="shared" si="0"/>
        <v>27</v>
      </c>
      <c r="B62" s="162" t="s">
        <v>1480</v>
      </c>
    </row>
    <row r="63" spans="1:2" s="147" customFormat="1" ht="24.75" customHeight="1" x14ac:dyDescent="0.3">
      <c r="A63" s="154">
        <f t="shared" si="0"/>
        <v>28</v>
      </c>
      <c r="B63" s="161" t="s">
        <v>1567</v>
      </c>
    </row>
    <row r="64" spans="1:2" s="147" customFormat="1" ht="24.75" customHeight="1" x14ac:dyDescent="0.3">
      <c r="A64" s="154">
        <f t="shared" si="0"/>
        <v>29</v>
      </c>
      <c r="B64" s="161" t="s">
        <v>1556</v>
      </c>
    </row>
    <row r="65" spans="1:3" s="147" customFormat="1" ht="24.75" customHeight="1" x14ac:dyDescent="0.3">
      <c r="A65" s="154">
        <f t="shared" si="0"/>
        <v>30</v>
      </c>
      <c r="B65" s="161" t="s">
        <v>1497</v>
      </c>
    </row>
    <row r="66" spans="1:3" s="147" customFormat="1" ht="24.75" customHeight="1" x14ac:dyDescent="0.3">
      <c r="A66" s="154">
        <f t="shared" si="0"/>
        <v>31</v>
      </c>
      <c r="B66" s="161" t="s">
        <v>1498</v>
      </c>
    </row>
    <row r="67" spans="1:3" s="147" customFormat="1" ht="24.75" customHeight="1" x14ac:dyDescent="0.3">
      <c r="A67" s="154">
        <f t="shared" si="0"/>
        <v>32</v>
      </c>
      <c r="B67" s="161" t="s">
        <v>1499</v>
      </c>
    </row>
    <row r="68" spans="1:3" s="147" customFormat="1" ht="24.75" customHeight="1" x14ac:dyDescent="0.3">
      <c r="A68" s="154">
        <f t="shared" si="0"/>
        <v>33</v>
      </c>
      <c r="B68" s="161" t="s">
        <v>1557</v>
      </c>
    </row>
    <row r="69" spans="1:3" s="147" customFormat="1" ht="24.75" customHeight="1" x14ac:dyDescent="0.3">
      <c r="A69" s="154">
        <f t="shared" si="0"/>
        <v>34</v>
      </c>
      <c r="B69" s="163" t="s">
        <v>1733</v>
      </c>
    </row>
    <row r="70" spans="1:3" s="147" customFormat="1" ht="24.75" customHeight="1" x14ac:dyDescent="0.3">
      <c r="A70" s="154">
        <f t="shared" si="0"/>
        <v>35</v>
      </c>
      <c r="B70" s="163" t="s">
        <v>1531</v>
      </c>
    </row>
    <row r="71" spans="1:3" s="147" customFormat="1" ht="24.75" customHeight="1" x14ac:dyDescent="0.3">
      <c r="A71" s="154">
        <f t="shared" si="0"/>
        <v>36</v>
      </c>
      <c r="B71" s="163" t="s">
        <v>1532</v>
      </c>
    </row>
    <row r="72" spans="1:3" s="147" customFormat="1" ht="24.75" customHeight="1" x14ac:dyDescent="0.3">
      <c r="A72" s="154">
        <f t="shared" si="0"/>
        <v>37</v>
      </c>
      <c r="B72" s="163" t="s">
        <v>1729</v>
      </c>
    </row>
    <row r="73" spans="1:3" s="147" customFormat="1" ht="24.75" customHeight="1" x14ac:dyDescent="0.3">
      <c r="A73" s="153"/>
      <c r="B73" s="164" t="s">
        <v>16</v>
      </c>
    </row>
    <row r="74" spans="1:3" s="147" customFormat="1" ht="24.75" customHeight="1" x14ac:dyDescent="0.3">
      <c r="A74" s="155">
        <v>1</v>
      </c>
      <c r="B74" s="153" t="s">
        <v>404</v>
      </c>
    </row>
    <row r="75" spans="1:3" s="147" customFormat="1" ht="24.75" customHeight="1" x14ac:dyDescent="0.3">
      <c r="A75" s="155">
        <f>A74+1</f>
        <v>2</v>
      </c>
      <c r="B75" s="165" t="s">
        <v>1481</v>
      </c>
      <c r="C75" s="156"/>
    </row>
    <row r="76" spans="1:3" s="147" customFormat="1" ht="24.75" customHeight="1" x14ac:dyDescent="0.3">
      <c r="A76" s="155">
        <f t="shared" ref="A76:A106" si="1">A75+1</f>
        <v>3</v>
      </c>
      <c r="B76" s="150" t="s">
        <v>791</v>
      </c>
      <c r="C76" s="156"/>
    </row>
    <row r="77" spans="1:3" s="147" customFormat="1" ht="24.75" customHeight="1" x14ac:dyDescent="0.3">
      <c r="A77" s="155">
        <f t="shared" si="1"/>
        <v>4</v>
      </c>
      <c r="B77" s="149" t="s">
        <v>1077</v>
      </c>
    </row>
    <row r="78" spans="1:3" s="147" customFormat="1" ht="24.75" customHeight="1" x14ac:dyDescent="0.3">
      <c r="A78" s="155">
        <f t="shared" si="1"/>
        <v>5</v>
      </c>
      <c r="B78" s="149" t="s">
        <v>1078</v>
      </c>
    </row>
    <row r="79" spans="1:3" s="147" customFormat="1" ht="24.75" customHeight="1" x14ac:dyDescent="0.3">
      <c r="A79" s="155">
        <f t="shared" si="1"/>
        <v>6</v>
      </c>
      <c r="B79" s="149" t="s">
        <v>1079</v>
      </c>
    </row>
    <row r="80" spans="1:3" s="147" customFormat="1" ht="24.75" customHeight="1" x14ac:dyDescent="0.3">
      <c r="A80" s="155">
        <f t="shared" si="1"/>
        <v>7</v>
      </c>
      <c r="B80" s="149" t="s">
        <v>1332</v>
      </c>
    </row>
    <row r="81" spans="1:2" s="147" customFormat="1" ht="24.75" customHeight="1" x14ac:dyDescent="0.3">
      <c r="A81" s="155">
        <f t="shared" si="1"/>
        <v>8</v>
      </c>
      <c r="B81" s="149" t="s">
        <v>1080</v>
      </c>
    </row>
    <row r="82" spans="1:2" s="147" customFormat="1" ht="24.75" customHeight="1" x14ac:dyDescent="0.3">
      <c r="A82" s="155">
        <f t="shared" si="1"/>
        <v>9</v>
      </c>
      <c r="B82" s="149" t="s">
        <v>1195</v>
      </c>
    </row>
    <row r="83" spans="1:2" s="147" customFormat="1" ht="24.75" customHeight="1" x14ac:dyDescent="0.3">
      <c r="A83" s="155">
        <f t="shared" si="1"/>
        <v>10</v>
      </c>
      <c r="B83" s="151" t="s">
        <v>1081</v>
      </c>
    </row>
    <row r="84" spans="1:2" s="147" customFormat="1" ht="24.75" customHeight="1" x14ac:dyDescent="0.3">
      <c r="A84" s="155">
        <f t="shared" si="1"/>
        <v>11</v>
      </c>
      <c r="B84" s="153" t="s">
        <v>1082</v>
      </c>
    </row>
    <row r="85" spans="1:2" s="147" customFormat="1" ht="24.75" customHeight="1" x14ac:dyDescent="0.3">
      <c r="A85" s="155">
        <f t="shared" si="1"/>
        <v>12</v>
      </c>
      <c r="B85" s="153" t="s">
        <v>1047</v>
      </c>
    </row>
    <row r="86" spans="1:2" s="147" customFormat="1" ht="24.75" customHeight="1" x14ac:dyDescent="0.3">
      <c r="A86" s="155">
        <f t="shared" si="1"/>
        <v>13</v>
      </c>
      <c r="B86" s="153" t="s">
        <v>1048</v>
      </c>
    </row>
    <row r="87" spans="1:2" s="147" customFormat="1" ht="24.75" customHeight="1" x14ac:dyDescent="0.3">
      <c r="A87" s="155">
        <f t="shared" si="1"/>
        <v>14</v>
      </c>
      <c r="B87" s="153" t="s">
        <v>1049</v>
      </c>
    </row>
    <row r="88" spans="1:2" s="147" customFormat="1" ht="24.75" customHeight="1" x14ac:dyDescent="0.3">
      <c r="A88" s="155">
        <f t="shared" si="1"/>
        <v>15</v>
      </c>
      <c r="B88" s="153" t="s">
        <v>1050</v>
      </c>
    </row>
    <row r="89" spans="1:2" s="147" customFormat="1" ht="24.75" customHeight="1" x14ac:dyDescent="0.3">
      <c r="A89" s="155">
        <f t="shared" si="1"/>
        <v>16</v>
      </c>
      <c r="B89" s="150" t="s">
        <v>1051</v>
      </c>
    </row>
    <row r="90" spans="1:2" s="147" customFormat="1" ht="24.75" customHeight="1" x14ac:dyDescent="0.3">
      <c r="A90" s="155">
        <f t="shared" si="1"/>
        <v>17</v>
      </c>
      <c r="B90" s="153" t="s">
        <v>1052</v>
      </c>
    </row>
    <row r="91" spans="1:2" s="147" customFormat="1" ht="24.75" customHeight="1" x14ac:dyDescent="0.3">
      <c r="A91" s="155">
        <f t="shared" si="1"/>
        <v>18</v>
      </c>
      <c r="B91" s="150" t="s">
        <v>1053</v>
      </c>
    </row>
    <row r="92" spans="1:2" s="147" customFormat="1" ht="24.75" customHeight="1" x14ac:dyDescent="0.3">
      <c r="A92" s="155">
        <f t="shared" si="1"/>
        <v>19</v>
      </c>
      <c r="B92" s="150" t="s">
        <v>1734</v>
      </c>
    </row>
    <row r="93" spans="1:2" s="147" customFormat="1" ht="24.75" customHeight="1" x14ac:dyDescent="0.3">
      <c r="A93" s="155">
        <f t="shared" si="1"/>
        <v>20</v>
      </c>
      <c r="B93" s="150" t="s">
        <v>1436</v>
      </c>
    </row>
    <row r="94" spans="1:2" s="147" customFormat="1" ht="24.75" customHeight="1" x14ac:dyDescent="0.3">
      <c r="A94" s="155">
        <f t="shared" si="1"/>
        <v>21</v>
      </c>
      <c r="B94" s="150" t="s">
        <v>1435</v>
      </c>
    </row>
    <row r="95" spans="1:2" s="147" customFormat="1" ht="24.75" customHeight="1" x14ac:dyDescent="0.3">
      <c r="A95" s="155">
        <f t="shared" si="1"/>
        <v>22</v>
      </c>
      <c r="B95" s="150" t="s">
        <v>1558</v>
      </c>
    </row>
    <row r="96" spans="1:2" s="147" customFormat="1" ht="24.75" customHeight="1" x14ac:dyDescent="0.3">
      <c r="A96" s="155">
        <f t="shared" si="1"/>
        <v>23</v>
      </c>
      <c r="B96" s="150" t="s">
        <v>1500</v>
      </c>
    </row>
    <row r="97" spans="1:2" s="147" customFormat="1" ht="24.75" customHeight="1" x14ac:dyDescent="0.3">
      <c r="A97" s="155">
        <f t="shared" si="1"/>
        <v>24</v>
      </c>
      <c r="B97" s="150" t="s">
        <v>1504</v>
      </c>
    </row>
    <row r="98" spans="1:2" s="147" customFormat="1" ht="24.75" customHeight="1" x14ac:dyDescent="0.3">
      <c r="A98" s="155">
        <f t="shared" si="1"/>
        <v>25</v>
      </c>
      <c r="B98" s="150" t="s">
        <v>1501</v>
      </c>
    </row>
    <row r="99" spans="1:2" s="147" customFormat="1" ht="24.75" customHeight="1" x14ac:dyDescent="0.3">
      <c r="A99" s="155">
        <f t="shared" si="1"/>
        <v>26</v>
      </c>
      <c r="B99" s="150" t="s">
        <v>1559</v>
      </c>
    </row>
    <row r="100" spans="1:2" s="147" customFormat="1" ht="24.75" customHeight="1" x14ac:dyDescent="0.3">
      <c r="A100" s="155">
        <f t="shared" si="1"/>
        <v>27</v>
      </c>
      <c r="B100" s="150" t="s">
        <v>1533</v>
      </c>
    </row>
    <row r="101" spans="1:2" s="147" customFormat="1" ht="24.75" customHeight="1" x14ac:dyDescent="0.3">
      <c r="A101" s="155">
        <f t="shared" si="1"/>
        <v>28</v>
      </c>
      <c r="B101" s="200" t="s">
        <v>1615</v>
      </c>
    </row>
    <row r="102" spans="1:2" s="147" customFormat="1" ht="24.75" customHeight="1" x14ac:dyDescent="0.3">
      <c r="A102" s="155">
        <f t="shared" si="1"/>
        <v>29</v>
      </c>
      <c r="B102" s="200" t="s">
        <v>1756</v>
      </c>
    </row>
    <row r="103" spans="1:2" s="147" customFormat="1" ht="24.75" customHeight="1" x14ac:dyDescent="0.3">
      <c r="A103" s="155">
        <f t="shared" si="1"/>
        <v>30</v>
      </c>
      <c r="B103" s="150" t="s">
        <v>1757</v>
      </c>
    </row>
    <row r="104" spans="1:2" s="147" customFormat="1" ht="24.75" customHeight="1" x14ac:dyDescent="0.3">
      <c r="A104" s="155">
        <f t="shared" si="1"/>
        <v>31</v>
      </c>
      <c r="B104" s="150" t="s">
        <v>1758</v>
      </c>
    </row>
    <row r="105" spans="1:2" s="147" customFormat="1" ht="24.75" customHeight="1" x14ac:dyDescent="0.3">
      <c r="A105" s="155">
        <f t="shared" si="1"/>
        <v>32</v>
      </c>
      <c r="B105" s="150" t="s">
        <v>1759</v>
      </c>
    </row>
    <row r="106" spans="1:2" s="147" customFormat="1" ht="24.75" customHeight="1" x14ac:dyDescent="0.3">
      <c r="A106" s="155">
        <f t="shared" si="1"/>
        <v>33</v>
      </c>
      <c r="B106" s="150" t="s">
        <v>1760</v>
      </c>
    </row>
    <row r="107" spans="1:2" s="147" customFormat="1" ht="24.75" customHeight="1" x14ac:dyDescent="0.3">
      <c r="A107" s="153"/>
      <c r="B107" s="144" t="s">
        <v>17</v>
      </c>
    </row>
    <row r="108" spans="1:2" s="147" customFormat="1" ht="24.75" customHeight="1" x14ac:dyDescent="0.3">
      <c r="A108" s="155">
        <v>1</v>
      </c>
      <c r="B108" s="166" t="s">
        <v>1083</v>
      </c>
    </row>
    <row r="109" spans="1:2" s="147" customFormat="1" ht="24.75" customHeight="1" x14ac:dyDescent="0.3">
      <c r="A109" s="155">
        <f>A108+1</f>
        <v>2</v>
      </c>
      <c r="B109" s="166" t="s">
        <v>858</v>
      </c>
    </row>
    <row r="110" spans="1:2" s="147" customFormat="1" ht="24.75" customHeight="1" x14ac:dyDescent="0.3">
      <c r="A110" s="155">
        <f t="shared" ref="A110:A135" si="2">A109+1</f>
        <v>3</v>
      </c>
      <c r="B110" s="166" t="s">
        <v>1084</v>
      </c>
    </row>
    <row r="111" spans="1:2" s="147" customFormat="1" ht="24.75" customHeight="1" x14ac:dyDescent="0.3">
      <c r="A111" s="155">
        <f t="shared" si="2"/>
        <v>4</v>
      </c>
      <c r="B111" s="166" t="s">
        <v>525</v>
      </c>
    </row>
    <row r="112" spans="1:2" s="147" customFormat="1" ht="24.75" customHeight="1" x14ac:dyDescent="0.3">
      <c r="A112" s="155">
        <f t="shared" si="2"/>
        <v>5</v>
      </c>
      <c r="B112" s="166" t="s">
        <v>1085</v>
      </c>
    </row>
    <row r="113" spans="1:2" s="147" customFormat="1" ht="24.75" customHeight="1" x14ac:dyDescent="0.3">
      <c r="A113" s="155">
        <f t="shared" si="2"/>
        <v>6</v>
      </c>
      <c r="B113" s="166" t="s">
        <v>1158</v>
      </c>
    </row>
    <row r="114" spans="1:2" s="147" customFormat="1" ht="24.75" customHeight="1" x14ac:dyDescent="0.3">
      <c r="A114" s="155">
        <f t="shared" si="2"/>
        <v>7</v>
      </c>
      <c r="B114" s="166" t="s">
        <v>1086</v>
      </c>
    </row>
    <row r="115" spans="1:2" s="147" customFormat="1" ht="24.75" customHeight="1" x14ac:dyDescent="0.3">
      <c r="A115" s="155">
        <f t="shared" si="2"/>
        <v>8</v>
      </c>
      <c r="B115" s="166" t="s">
        <v>1087</v>
      </c>
    </row>
    <row r="116" spans="1:2" s="147" customFormat="1" ht="24.75" customHeight="1" x14ac:dyDescent="0.3">
      <c r="A116" s="155">
        <f t="shared" si="2"/>
        <v>9</v>
      </c>
      <c r="B116" s="166" t="s">
        <v>1088</v>
      </c>
    </row>
    <row r="117" spans="1:2" s="147" customFormat="1" ht="24.75" customHeight="1" x14ac:dyDescent="0.3">
      <c r="A117" s="155">
        <f t="shared" si="2"/>
        <v>10</v>
      </c>
      <c r="B117" s="166" t="s">
        <v>1089</v>
      </c>
    </row>
    <row r="118" spans="1:2" s="147" customFormat="1" ht="24.75" customHeight="1" x14ac:dyDescent="0.3">
      <c r="A118" s="155">
        <f t="shared" si="2"/>
        <v>11</v>
      </c>
      <c r="B118" s="166" t="s">
        <v>1090</v>
      </c>
    </row>
    <row r="119" spans="1:2" s="147" customFormat="1" ht="24.75" customHeight="1" x14ac:dyDescent="0.3">
      <c r="A119" s="155">
        <f t="shared" si="2"/>
        <v>12</v>
      </c>
      <c r="B119" s="166" t="s">
        <v>1091</v>
      </c>
    </row>
    <row r="120" spans="1:2" s="147" customFormat="1" ht="24.75" customHeight="1" x14ac:dyDescent="0.3">
      <c r="A120" s="155">
        <f t="shared" si="2"/>
        <v>13</v>
      </c>
      <c r="B120" s="166" t="s">
        <v>1092</v>
      </c>
    </row>
    <row r="121" spans="1:2" s="147" customFormat="1" ht="24.75" customHeight="1" x14ac:dyDescent="0.3">
      <c r="A121" s="155">
        <f t="shared" si="2"/>
        <v>14</v>
      </c>
      <c r="B121" s="166" t="s">
        <v>1093</v>
      </c>
    </row>
    <row r="122" spans="1:2" s="147" customFormat="1" ht="24.75" customHeight="1" x14ac:dyDescent="0.3">
      <c r="A122" s="155">
        <f t="shared" si="2"/>
        <v>15</v>
      </c>
      <c r="B122" s="166" t="s">
        <v>1094</v>
      </c>
    </row>
    <row r="123" spans="1:2" s="147" customFormat="1" ht="24.75" customHeight="1" x14ac:dyDescent="0.3">
      <c r="A123" s="155">
        <f t="shared" si="2"/>
        <v>16</v>
      </c>
      <c r="B123" s="166" t="s">
        <v>1095</v>
      </c>
    </row>
    <row r="124" spans="1:2" s="147" customFormat="1" ht="24.75" customHeight="1" x14ac:dyDescent="0.3">
      <c r="A124" s="155">
        <f t="shared" si="2"/>
        <v>17</v>
      </c>
      <c r="B124" s="166" t="s">
        <v>1096</v>
      </c>
    </row>
    <row r="125" spans="1:2" s="147" customFormat="1" ht="24.75" customHeight="1" x14ac:dyDescent="0.3">
      <c r="A125" s="155">
        <f t="shared" si="2"/>
        <v>18</v>
      </c>
      <c r="B125" s="166" t="s">
        <v>1097</v>
      </c>
    </row>
    <row r="126" spans="1:2" s="147" customFormat="1" ht="24.75" customHeight="1" x14ac:dyDescent="0.3">
      <c r="A126" s="155">
        <f t="shared" si="2"/>
        <v>19</v>
      </c>
      <c r="B126" s="166" t="s">
        <v>1098</v>
      </c>
    </row>
    <row r="127" spans="1:2" s="147" customFormat="1" ht="24.75" customHeight="1" x14ac:dyDescent="0.3">
      <c r="A127" s="155">
        <f t="shared" si="2"/>
        <v>20</v>
      </c>
      <c r="B127" s="166" t="s">
        <v>1099</v>
      </c>
    </row>
    <row r="128" spans="1:2" s="147" customFormat="1" ht="24.75" customHeight="1" x14ac:dyDescent="0.3">
      <c r="A128" s="155">
        <f t="shared" si="2"/>
        <v>21</v>
      </c>
      <c r="B128" s="153" t="s">
        <v>1722</v>
      </c>
    </row>
    <row r="129" spans="1:2" s="147" customFormat="1" ht="24.75" customHeight="1" x14ac:dyDescent="0.3">
      <c r="A129" s="155">
        <f t="shared" si="2"/>
        <v>22</v>
      </c>
      <c r="B129" s="150" t="s">
        <v>1054</v>
      </c>
    </row>
    <row r="130" spans="1:2" s="147" customFormat="1" ht="24.75" customHeight="1" x14ac:dyDescent="0.3">
      <c r="A130" s="155">
        <f t="shared" si="2"/>
        <v>23</v>
      </c>
      <c r="B130" s="153" t="s">
        <v>1055</v>
      </c>
    </row>
    <row r="131" spans="1:2" s="147" customFormat="1" ht="24.75" customHeight="1" x14ac:dyDescent="0.3">
      <c r="A131" s="155">
        <f t="shared" si="2"/>
        <v>24</v>
      </c>
      <c r="B131" s="167" t="s">
        <v>1437</v>
      </c>
    </row>
    <row r="132" spans="1:2" s="147" customFormat="1" ht="24.75" customHeight="1" x14ac:dyDescent="0.3">
      <c r="A132" s="155">
        <f t="shared" si="2"/>
        <v>25</v>
      </c>
      <c r="B132" s="168" t="s">
        <v>1539</v>
      </c>
    </row>
    <row r="133" spans="1:2" s="147" customFormat="1" ht="24.75" customHeight="1" x14ac:dyDescent="0.3">
      <c r="A133" s="155">
        <f t="shared" si="2"/>
        <v>26</v>
      </c>
      <c r="B133" s="168" t="s">
        <v>1534</v>
      </c>
    </row>
    <row r="134" spans="1:2" s="147" customFormat="1" ht="24.75" customHeight="1" x14ac:dyDescent="0.3">
      <c r="A134" s="155">
        <f t="shared" si="2"/>
        <v>27</v>
      </c>
      <c r="B134" s="168" t="s">
        <v>1535</v>
      </c>
    </row>
    <row r="135" spans="1:2" s="147" customFormat="1" ht="24.75" customHeight="1" x14ac:dyDescent="0.3">
      <c r="A135" s="155">
        <f t="shared" si="2"/>
        <v>28</v>
      </c>
      <c r="B135" s="168" t="s">
        <v>1747</v>
      </c>
    </row>
    <row r="136" spans="1:2" s="147" customFormat="1" ht="24.75" customHeight="1" x14ac:dyDescent="0.3">
      <c r="A136" s="153"/>
      <c r="B136" s="144" t="s">
        <v>18</v>
      </c>
    </row>
    <row r="137" spans="1:2" s="147" customFormat="1" ht="24.75" customHeight="1" x14ac:dyDescent="0.3">
      <c r="A137" s="155">
        <v>1</v>
      </c>
      <c r="B137" s="169" t="s">
        <v>1100</v>
      </c>
    </row>
    <row r="138" spans="1:2" s="147" customFormat="1" ht="24.75" customHeight="1" x14ac:dyDescent="0.3">
      <c r="A138" s="155">
        <f>A137+1</f>
        <v>2</v>
      </c>
      <c r="B138" s="169" t="s">
        <v>1101</v>
      </c>
    </row>
    <row r="139" spans="1:2" s="147" customFormat="1" ht="24.75" customHeight="1" x14ac:dyDescent="0.3">
      <c r="A139" s="155">
        <f t="shared" ref="A139:A161" si="3">A138+1</f>
        <v>3</v>
      </c>
      <c r="B139" s="169" t="s">
        <v>1102</v>
      </c>
    </row>
    <row r="140" spans="1:2" s="147" customFormat="1" ht="24.75" customHeight="1" x14ac:dyDescent="0.3">
      <c r="A140" s="155">
        <f t="shared" si="3"/>
        <v>4</v>
      </c>
      <c r="B140" s="152" t="s">
        <v>356</v>
      </c>
    </row>
    <row r="141" spans="1:2" s="147" customFormat="1" ht="39.75" customHeight="1" x14ac:dyDescent="0.3">
      <c r="A141" s="155">
        <f t="shared" si="3"/>
        <v>5</v>
      </c>
      <c r="B141" s="152" t="s">
        <v>1142</v>
      </c>
    </row>
    <row r="142" spans="1:2" s="147" customFormat="1" ht="24.75" customHeight="1" x14ac:dyDescent="0.3">
      <c r="A142" s="155">
        <f t="shared" si="3"/>
        <v>6</v>
      </c>
      <c r="B142" s="152" t="s">
        <v>1143</v>
      </c>
    </row>
    <row r="143" spans="1:2" s="147" customFormat="1" ht="24.75" customHeight="1" x14ac:dyDescent="0.3">
      <c r="A143" s="155">
        <f t="shared" si="3"/>
        <v>7</v>
      </c>
      <c r="B143" s="152" t="s">
        <v>1103</v>
      </c>
    </row>
    <row r="144" spans="1:2" s="147" customFormat="1" ht="24.75" customHeight="1" x14ac:dyDescent="0.3">
      <c r="A144" s="155">
        <f t="shared" si="3"/>
        <v>8</v>
      </c>
      <c r="B144" s="152" t="s">
        <v>1144</v>
      </c>
    </row>
    <row r="145" spans="1:2" s="147" customFormat="1" ht="24.75" customHeight="1" x14ac:dyDescent="0.3">
      <c r="A145" s="155">
        <f t="shared" si="3"/>
        <v>9</v>
      </c>
      <c r="B145" s="152" t="s">
        <v>1104</v>
      </c>
    </row>
    <row r="146" spans="1:2" s="147" customFormat="1" ht="24.75" customHeight="1" x14ac:dyDescent="0.3">
      <c r="A146" s="155">
        <f t="shared" si="3"/>
        <v>10</v>
      </c>
      <c r="B146" s="170" t="s">
        <v>1105</v>
      </c>
    </row>
    <row r="147" spans="1:2" s="147" customFormat="1" ht="24.75" customHeight="1" x14ac:dyDescent="0.3">
      <c r="A147" s="155">
        <f t="shared" si="3"/>
        <v>11</v>
      </c>
      <c r="B147" s="170" t="s">
        <v>1106</v>
      </c>
    </row>
    <row r="148" spans="1:2" s="145" customFormat="1" ht="24.75" customHeight="1" x14ac:dyDescent="0.35">
      <c r="A148" s="155">
        <f t="shared" si="3"/>
        <v>12</v>
      </c>
      <c r="B148" s="170" t="s">
        <v>1107</v>
      </c>
    </row>
    <row r="149" spans="1:2" s="145" customFormat="1" ht="24.75" customHeight="1" x14ac:dyDescent="0.35">
      <c r="A149" s="155">
        <f t="shared" si="3"/>
        <v>13</v>
      </c>
      <c r="B149" s="170" t="s">
        <v>1108</v>
      </c>
    </row>
    <row r="150" spans="1:2" s="145" customFormat="1" ht="24.75" customHeight="1" x14ac:dyDescent="0.35">
      <c r="A150" s="155">
        <f t="shared" si="3"/>
        <v>14</v>
      </c>
      <c r="B150" s="170" t="s">
        <v>1109</v>
      </c>
    </row>
    <row r="151" spans="1:2" s="145" customFormat="1" ht="42.75" customHeight="1" x14ac:dyDescent="0.35">
      <c r="A151" s="155">
        <f t="shared" si="3"/>
        <v>15</v>
      </c>
      <c r="B151" s="159" t="s">
        <v>1196</v>
      </c>
    </row>
    <row r="152" spans="1:2" s="145" customFormat="1" ht="24.75" customHeight="1" x14ac:dyDescent="0.35">
      <c r="A152" s="155">
        <f t="shared" si="3"/>
        <v>16</v>
      </c>
      <c r="B152" s="159" t="s">
        <v>1056</v>
      </c>
    </row>
    <row r="153" spans="1:2" s="145" customFormat="1" ht="24.75" customHeight="1" x14ac:dyDescent="0.35">
      <c r="A153" s="155">
        <f t="shared" si="3"/>
        <v>17</v>
      </c>
      <c r="B153" s="159" t="s">
        <v>1438</v>
      </c>
    </row>
    <row r="154" spans="1:2" s="145" customFormat="1" ht="24.75" customHeight="1" x14ac:dyDescent="0.35">
      <c r="A154" s="155">
        <f t="shared" si="3"/>
        <v>18</v>
      </c>
      <c r="B154" s="159" t="s">
        <v>1502</v>
      </c>
    </row>
    <row r="155" spans="1:2" s="145" customFormat="1" ht="24.75" customHeight="1" x14ac:dyDescent="0.35">
      <c r="A155" s="155">
        <f t="shared" si="3"/>
        <v>19</v>
      </c>
      <c r="B155" s="159" t="s">
        <v>1560</v>
      </c>
    </row>
    <row r="156" spans="1:2" s="145" customFormat="1" ht="24.75" customHeight="1" x14ac:dyDescent="0.35">
      <c r="A156" s="155">
        <f t="shared" si="3"/>
        <v>20</v>
      </c>
      <c r="B156" s="159" t="s">
        <v>1537</v>
      </c>
    </row>
    <row r="157" spans="1:2" s="145" customFormat="1" ht="24.75" customHeight="1" x14ac:dyDescent="0.35">
      <c r="A157" s="155">
        <f t="shared" si="3"/>
        <v>21</v>
      </c>
      <c r="B157" s="159" t="s">
        <v>1561</v>
      </c>
    </row>
    <row r="158" spans="1:2" s="145" customFormat="1" ht="24.75" customHeight="1" x14ac:dyDescent="0.35">
      <c r="A158" s="155">
        <f t="shared" si="3"/>
        <v>22</v>
      </c>
      <c r="B158" s="159" t="s">
        <v>1538</v>
      </c>
    </row>
    <row r="159" spans="1:2" s="145" customFormat="1" ht="24.75" customHeight="1" x14ac:dyDescent="0.35">
      <c r="A159" s="155">
        <f t="shared" si="3"/>
        <v>23</v>
      </c>
      <c r="B159" s="159" t="s">
        <v>1667</v>
      </c>
    </row>
    <row r="160" spans="1:2" s="145" customFormat="1" ht="24.75" customHeight="1" x14ac:dyDescent="0.35">
      <c r="A160" s="155">
        <f t="shared" si="3"/>
        <v>24</v>
      </c>
      <c r="B160" s="159" t="s">
        <v>1668</v>
      </c>
    </row>
    <row r="161" spans="1:3" s="145" customFormat="1" ht="24.75" customHeight="1" x14ac:dyDescent="0.35">
      <c r="A161" s="155">
        <f t="shared" si="3"/>
        <v>25</v>
      </c>
      <c r="B161" s="159" t="s">
        <v>1748</v>
      </c>
    </row>
    <row r="162" spans="1:3" s="145" customFormat="1" ht="24.75" customHeight="1" x14ac:dyDescent="0.35">
      <c r="A162" s="153"/>
      <c r="B162" s="144" t="s">
        <v>19</v>
      </c>
    </row>
    <row r="163" spans="1:3" s="145" customFormat="1" ht="24.75" customHeight="1" x14ac:dyDescent="0.35">
      <c r="A163" s="154">
        <v>1</v>
      </c>
      <c r="B163" s="152" t="s">
        <v>1439</v>
      </c>
    </row>
    <row r="164" spans="1:3" s="145" customFormat="1" ht="40.5" customHeight="1" x14ac:dyDescent="0.35">
      <c r="A164" s="154">
        <f>A163+1</f>
        <v>2</v>
      </c>
      <c r="B164" s="169" t="s">
        <v>1110</v>
      </c>
    </row>
    <row r="165" spans="1:3" s="145" customFormat="1" ht="24.75" customHeight="1" x14ac:dyDescent="0.35">
      <c r="A165" s="154">
        <f t="shared" ref="A165:A196" si="4">A164+1</f>
        <v>3</v>
      </c>
      <c r="B165" s="171" t="s">
        <v>1562</v>
      </c>
    </row>
    <row r="166" spans="1:3" s="145" customFormat="1" ht="24.75" customHeight="1" x14ac:dyDescent="0.35">
      <c r="A166" s="154">
        <f t="shared" si="4"/>
        <v>4</v>
      </c>
      <c r="B166" s="152" t="s">
        <v>403</v>
      </c>
    </row>
    <row r="167" spans="1:3" s="145" customFormat="1" ht="24.75" customHeight="1" x14ac:dyDescent="0.35">
      <c r="A167" s="154">
        <f t="shared" si="4"/>
        <v>5</v>
      </c>
      <c r="B167" s="153" t="s">
        <v>1440</v>
      </c>
    </row>
    <row r="168" spans="1:3" s="145" customFormat="1" ht="24.75" customHeight="1" x14ac:dyDescent="0.35">
      <c r="A168" s="154">
        <f t="shared" si="4"/>
        <v>6</v>
      </c>
      <c r="B168" s="172" t="s">
        <v>1111</v>
      </c>
    </row>
    <row r="169" spans="1:3" s="145" customFormat="1" ht="24.75" customHeight="1" x14ac:dyDescent="0.35">
      <c r="A169" s="154">
        <f t="shared" si="4"/>
        <v>7</v>
      </c>
      <c r="B169" s="172" t="s">
        <v>1563</v>
      </c>
    </row>
    <row r="170" spans="1:3" s="145" customFormat="1" ht="24.75" customHeight="1" x14ac:dyDescent="0.35">
      <c r="A170" s="154">
        <f t="shared" si="4"/>
        <v>8</v>
      </c>
      <c r="B170" s="172" t="s">
        <v>1112</v>
      </c>
    </row>
    <row r="171" spans="1:3" s="145" customFormat="1" ht="24.75" customHeight="1" x14ac:dyDescent="0.35">
      <c r="A171" s="154">
        <f t="shared" si="4"/>
        <v>9</v>
      </c>
      <c r="B171" s="172" t="s">
        <v>1113</v>
      </c>
      <c r="C171" s="157"/>
    </row>
    <row r="172" spans="1:3" s="145" customFormat="1" ht="24.75" customHeight="1" x14ac:dyDescent="0.35">
      <c r="A172" s="154">
        <f t="shared" si="4"/>
        <v>10</v>
      </c>
      <c r="B172" s="172" t="s">
        <v>1198</v>
      </c>
      <c r="C172" s="145" t="s">
        <v>1197</v>
      </c>
    </row>
    <row r="173" spans="1:3" s="145" customFormat="1" ht="24.75" customHeight="1" x14ac:dyDescent="0.35">
      <c r="A173" s="154">
        <f t="shared" si="4"/>
        <v>11</v>
      </c>
      <c r="B173" s="172" t="s">
        <v>1114</v>
      </c>
    </row>
    <row r="174" spans="1:3" s="145" customFormat="1" ht="24.75" customHeight="1" x14ac:dyDescent="0.35">
      <c r="A174" s="154">
        <f t="shared" si="4"/>
        <v>12</v>
      </c>
      <c r="B174" s="172" t="s">
        <v>1482</v>
      </c>
      <c r="C174" s="157"/>
    </row>
    <row r="175" spans="1:3" s="145" customFormat="1" ht="24.75" customHeight="1" x14ac:dyDescent="0.35">
      <c r="A175" s="154">
        <f t="shared" si="4"/>
        <v>13</v>
      </c>
      <c r="B175" s="173" t="s">
        <v>1763</v>
      </c>
      <c r="C175" s="157"/>
    </row>
    <row r="176" spans="1:3" s="145" customFormat="1" ht="24.75" customHeight="1" x14ac:dyDescent="0.35">
      <c r="A176" s="154">
        <f t="shared" si="4"/>
        <v>14</v>
      </c>
      <c r="B176" s="172" t="s">
        <v>1441</v>
      </c>
    </row>
    <row r="177" spans="1:2" s="145" customFormat="1" ht="24.75" customHeight="1" x14ac:dyDescent="0.35">
      <c r="A177" s="154">
        <f t="shared" si="4"/>
        <v>15</v>
      </c>
      <c r="B177" s="172" t="s">
        <v>1564</v>
      </c>
    </row>
    <row r="178" spans="1:2" s="145" customFormat="1" ht="24.75" customHeight="1" x14ac:dyDescent="0.35">
      <c r="A178" s="154">
        <f t="shared" si="4"/>
        <v>16</v>
      </c>
      <c r="B178" s="172" t="s">
        <v>1735</v>
      </c>
    </row>
    <row r="179" spans="1:2" s="145" customFormat="1" ht="24.75" customHeight="1" x14ac:dyDescent="0.35">
      <c r="A179" s="154">
        <f t="shared" si="4"/>
        <v>17</v>
      </c>
      <c r="B179" s="172" t="s">
        <v>357</v>
      </c>
    </row>
    <row r="180" spans="1:2" s="145" customFormat="1" ht="41.25" customHeight="1" x14ac:dyDescent="0.35">
      <c r="A180" s="154">
        <f t="shared" si="4"/>
        <v>18</v>
      </c>
      <c r="B180" s="174" t="s">
        <v>1145</v>
      </c>
    </row>
    <row r="181" spans="1:2" s="145" customFormat="1" ht="24.75" customHeight="1" x14ac:dyDescent="0.35">
      <c r="A181" s="154">
        <f t="shared" si="4"/>
        <v>19</v>
      </c>
      <c r="B181" s="174" t="s">
        <v>1115</v>
      </c>
    </row>
    <row r="182" spans="1:2" s="145" customFormat="1" ht="24.75" customHeight="1" x14ac:dyDescent="0.35">
      <c r="A182" s="154">
        <f t="shared" si="4"/>
        <v>20</v>
      </c>
      <c r="B182" s="174" t="s">
        <v>1116</v>
      </c>
    </row>
    <row r="183" spans="1:2" s="145" customFormat="1" ht="24.75" customHeight="1" x14ac:dyDescent="0.35">
      <c r="A183" s="154">
        <f t="shared" si="4"/>
        <v>21</v>
      </c>
      <c r="B183" s="175" t="s">
        <v>1117</v>
      </c>
    </row>
    <row r="184" spans="1:2" s="145" customFormat="1" ht="24.75" customHeight="1" x14ac:dyDescent="0.35">
      <c r="A184" s="154">
        <f t="shared" si="4"/>
        <v>22</v>
      </c>
      <c r="B184" s="174" t="s">
        <v>1118</v>
      </c>
    </row>
    <row r="185" spans="1:2" s="145" customFormat="1" ht="24.75" customHeight="1" x14ac:dyDescent="0.35">
      <c r="A185" s="154">
        <f t="shared" si="4"/>
        <v>23</v>
      </c>
      <c r="B185" s="174" t="s">
        <v>1119</v>
      </c>
    </row>
    <row r="186" spans="1:2" s="145" customFormat="1" ht="24.75" customHeight="1" x14ac:dyDescent="0.35">
      <c r="A186" s="154">
        <f t="shared" si="4"/>
        <v>24</v>
      </c>
      <c r="B186" s="174" t="s">
        <v>1120</v>
      </c>
    </row>
    <row r="187" spans="1:2" s="147" customFormat="1" ht="24.75" customHeight="1" x14ac:dyDescent="0.3">
      <c r="A187" s="154">
        <f t="shared" si="4"/>
        <v>25</v>
      </c>
      <c r="B187" s="150" t="s">
        <v>1057</v>
      </c>
    </row>
    <row r="188" spans="1:2" s="145" customFormat="1" ht="24.75" customHeight="1" x14ac:dyDescent="0.35">
      <c r="A188" s="154">
        <f t="shared" si="4"/>
        <v>26</v>
      </c>
      <c r="B188" s="150" t="s">
        <v>1442</v>
      </c>
    </row>
    <row r="189" spans="1:2" s="145" customFormat="1" ht="24.75" customHeight="1" x14ac:dyDescent="0.35">
      <c r="A189" s="154">
        <f t="shared" si="4"/>
        <v>27</v>
      </c>
      <c r="B189" s="150" t="s">
        <v>1443</v>
      </c>
    </row>
    <row r="190" spans="1:2" s="145" customFormat="1" ht="24.75" customHeight="1" x14ac:dyDescent="0.35">
      <c r="A190" s="154">
        <f t="shared" si="4"/>
        <v>28</v>
      </c>
      <c r="B190" s="150" t="s">
        <v>1444</v>
      </c>
    </row>
    <row r="191" spans="1:2" s="145" customFormat="1" ht="24.75" customHeight="1" x14ac:dyDescent="0.35">
      <c r="A191" s="154">
        <f t="shared" si="4"/>
        <v>29</v>
      </c>
      <c r="B191" s="150" t="s">
        <v>1445</v>
      </c>
    </row>
    <row r="192" spans="1:2" s="145" customFormat="1" ht="24.75" customHeight="1" x14ac:dyDescent="0.35">
      <c r="A192" s="154">
        <f t="shared" si="4"/>
        <v>30</v>
      </c>
      <c r="B192" s="150" t="s">
        <v>1446</v>
      </c>
    </row>
    <row r="193" spans="1:10" s="145" customFormat="1" ht="24.75" customHeight="1" x14ac:dyDescent="0.35">
      <c r="A193" s="154">
        <f t="shared" si="4"/>
        <v>31</v>
      </c>
      <c r="B193" s="150" t="s">
        <v>1503</v>
      </c>
    </row>
    <row r="194" spans="1:10" s="145" customFormat="1" ht="24.75" customHeight="1" x14ac:dyDescent="0.35">
      <c r="A194" s="154">
        <f t="shared" si="4"/>
        <v>32</v>
      </c>
      <c r="B194" s="150" t="s">
        <v>1536</v>
      </c>
    </row>
    <row r="195" spans="1:10" s="145" customFormat="1" ht="24.75" customHeight="1" x14ac:dyDescent="0.35">
      <c r="A195" s="154">
        <f t="shared" si="4"/>
        <v>33</v>
      </c>
      <c r="B195" s="150" t="s">
        <v>1697</v>
      </c>
    </row>
    <row r="196" spans="1:10" s="145" customFormat="1" ht="44.25" customHeight="1" x14ac:dyDescent="0.35">
      <c r="A196" s="154">
        <f t="shared" si="4"/>
        <v>34</v>
      </c>
      <c r="B196" s="150" t="s">
        <v>1730</v>
      </c>
    </row>
    <row r="197" spans="1:10" ht="16.5" customHeight="1" x14ac:dyDescent="0.25"/>
    <row r="200" spans="1:10" ht="18.75" hidden="1" x14ac:dyDescent="0.3">
      <c r="A200" s="206" t="s">
        <v>1452</v>
      </c>
      <c r="B200" s="206"/>
      <c r="C200" s="206"/>
      <c r="D200" s="206"/>
      <c r="E200" s="206"/>
      <c r="F200" s="206"/>
      <c r="G200" s="206"/>
      <c r="H200" s="206"/>
      <c r="I200" s="206"/>
      <c r="J200" s="206"/>
    </row>
    <row r="201" spans="1:10" ht="18.75" hidden="1" x14ac:dyDescent="0.3">
      <c r="A201" s="176" t="s">
        <v>1456</v>
      </c>
      <c r="B201" s="177"/>
      <c r="C201" s="177"/>
      <c r="D201" s="177"/>
      <c r="E201" s="177"/>
      <c r="F201" s="177"/>
      <c r="G201" s="177"/>
      <c r="H201" s="177"/>
      <c r="I201" s="177"/>
      <c r="J201" s="177"/>
    </row>
    <row r="202" spans="1:10" s="178" customFormat="1" ht="21" x14ac:dyDescent="0.35">
      <c r="A202" s="243"/>
      <c r="B202" s="243"/>
    </row>
    <row r="203" spans="1:10" s="178" customFormat="1" ht="21" x14ac:dyDescent="0.35">
      <c r="A203" s="244" t="s">
        <v>1777</v>
      </c>
      <c r="B203" s="244"/>
    </row>
    <row r="206" spans="1:10" x14ac:dyDescent="0.25">
      <c r="A206" s="81">
        <f>A34+A72+A106+A135+A161+A196</f>
        <v>170</v>
      </c>
    </row>
    <row r="207" spans="1:10" x14ac:dyDescent="0.25">
      <c r="A207" s="81">
        <f>A34+A72+A101+A134+A160+A196</f>
        <v>163</v>
      </c>
    </row>
  </sheetData>
  <autoFilter ref="A108:J196"/>
  <mergeCells count="10">
    <mergeCell ref="A202:B202"/>
    <mergeCell ref="A203:B203"/>
    <mergeCell ref="A200:J200"/>
    <mergeCell ref="A17:B17"/>
    <mergeCell ref="A11:B11"/>
    <mergeCell ref="A12:B12"/>
    <mergeCell ref="A13:B13"/>
    <mergeCell ref="A14:B14"/>
    <mergeCell ref="A15:B15"/>
    <mergeCell ref="A16:B16"/>
  </mergeCells>
  <pageMargins left="0.70866141732283472" right="0.70866141732283472" top="0.74803149606299213" bottom="0.74803149606299213" header="0.31496062992125984" footer="0.31496062992125984"/>
  <pageSetup paperSize="9" scale="50" fitToHeight="2" orientation="portrait" r:id="rId1"/>
  <headerFooter differentFirst="1">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58"/>
  <sheetViews>
    <sheetView view="pageBreakPreview" topLeftCell="A31" zoomScale="80" zoomScaleNormal="75" zoomScaleSheetLayoutView="80" workbookViewId="0">
      <selection activeCell="B34" sqref="B34"/>
    </sheetView>
  </sheetViews>
  <sheetFormatPr defaultRowHeight="15" x14ac:dyDescent="0.25"/>
  <cols>
    <col min="2" max="2" width="129.42578125" customWidth="1"/>
  </cols>
  <sheetData>
    <row r="3" spans="1:2" ht="23.25" x14ac:dyDescent="0.25">
      <c r="B3" s="59" t="s">
        <v>1213</v>
      </c>
    </row>
    <row r="4" spans="1:2" ht="23.25" x14ac:dyDescent="0.25">
      <c r="B4" s="59" t="s">
        <v>1214</v>
      </c>
    </row>
    <row r="5" spans="1:2" ht="23.25" x14ac:dyDescent="0.25">
      <c r="B5" s="59" t="s">
        <v>1215</v>
      </c>
    </row>
    <row r="6" spans="1:2" ht="23.25" x14ac:dyDescent="0.25">
      <c r="B6" s="59" t="s">
        <v>802</v>
      </c>
    </row>
    <row r="7" spans="1:2" ht="23.25" x14ac:dyDescent="0.25">
      <c r="B7" s="59" t="s">
        <v>1212</v>
      </c>
    </row>
    <row r="8" spans="1:2" ht="23.25" x14ac:dyDescent="0.35">
      <c r="B8" s="60"/>
    </row>
    <row r="10" spans="1:2" ht="23.25" customHeight="1" x14ac:dyDescent="0.25">
      <c r="A10" s="251" t="s">
        <v>40</v>
      </c>
      <c r="B10" s="251"/>
    </row>
    <row r="11" spans="1:2" ht="20.25" customHeight="1" x14ac:dyDescent="0.25">
      <c r="A11" s="250" t="s">
        <v>425</v>
      </c>
      <c r="B11" s="250"/>
    </row>
    <row r="12" spans="1:2" ht="23.25" customHeight="1" x14ac:dyDescent="0.25">
      <c r="A12" s="250" t="s">
        <v>426</v>
      </c>
      <c r="B12" s="250"/>
    </row>
    <row r="13" spans="1:2" ht="23.25" customHeight="1" x14ac:dyDescent="0.25">
      <c r="A13" s="250" t="s">
        <v>424</v>
      </c>
      <c r="B13" s="250"/>
    </row>
    <row r="14" spans="1:2" ht="23.25" customHeight="1" x14ac:dyDescent="0.25">
      <c r="A14" s="250" t="s">
        <v>11</v>
      </c>
      <c r="B14" s="250"/>
    </row>
    <row r="15" spans="1:2" ht="23.25" customHeight="1" x14ac:dyDescent="0.25">
      <c r="A15" s="250" t="s">
        <v>1208</v>
      </c>
      <c r="B15" s="250"/>
    </row>
    <row r="17" spans="1:2" ht="87.75" customHeight="1" x14ac:dyDescent="0.25">
      <c r="A17" s="72" t="s">
        <v>13</v>
      </c>
      <c r="B17" s="72" t="s">
        <v>39</v>
      </c>
    </row>
    <row r="18" spans="1:2" ht="18.75" x14ac:dyDescent="0.25">
      <c r="A18" s="72">
        <v>1</v>
      </c>
      <c r="B18" s="72">
        <v>2</v>
      </c>
    </row>
    <row r="19" spans="1:2" ht="18.75" x14ac:dyDescent="0.25">
      <c r="A19" s="72"/>
      <c r="B19" s="32" t="s">
        <v>14</v>
      </c>
    </row>
    <row r="20" spans="1:2" ht="18.75" x14ac:dyDescent="0.25">
      <c r="A20" s="72">
        <v>1</v>
      </c>
      <c r="B20" s="10" t="s">
        <v>393</v>
      </c>
    </row>
    <row r="21" spans="1:2" ht="18.75" x14ac:dyDescent="0.25">
      <c r="A21" s="72">
        <v>2</v>
      </c>
      <c r="B21" s="10" t="s">
        <v>407</v>
      </c>
    </row>
    <row r="22" spans="1:2" ht="18.75" x14ac:dyDescent="0.25">
      <c r="A22" s="14"/>
      <c r="B22" s="11" t="s">
        <v>15</v>
      </c>
    </row>
    <row r="23" spans="1:2" ht="18.75" x14ac:dyDescent="0.25">
      <c r="A23" s="14">
        <v>1</v>
      </c>
      <c r="B23" s="23" t="s">
        <v>394</v>
      </c>
    </row>
    <row r="24" spans="1:2" ht="18.75" x14ac:dyDescent="0.25">
      <c r="A24" s="14">
        <v>2</v>
      </c>
      <c r="B24" s="23" t="s">
        <v>859</v>
      </c>
    </row>
    <row r="25" spans="1:2" ht="18.75" x14ac:dyDescent="0.25">
      <c r="A25" s="14">
        <v>3</v>
      </c>
      <c r="B25" s="15" t="s">
        <v>409</v>
      </c>
    </row>
    <row r="26" spans="1:2" ht="18.75" x14ac:dyDescent="0.25">
      <c r="A26" s="14">
        <v>4</v>
      </c>
      <c r="B26" s="15" t="s">
        <v>408</v>
      </c>
    </row>
    <row r="27" spans="1:2" ht="18.75" x14ac:dyDescent="0.25">
      <c r="A27" s="14">
        <v>5</v>
      </c>
      <c r="B27" s="15" t="s">
        <v>410</v>
      </c>
    </row>
    <row r="28" spans="1:2" ht="18.75" x14ac:dyDescent="0.25">
      <c r="A28" s="14">
        <v>6</v>
      </c>
      <c r="B28" s="15" t="s">
        <v>411</v>
      </c>
    </row>
    <row r="29" spans="1:2" ht="18.75" x14ac:dyDescent="0.25">
      <c r="A29" s="14">
        <v>7</v>
      </c>
      <c r="B29" s="15" t="s">
        <v>395</v>
      </c>
    </row>
    <row r="30" spans="1:2" ht="18.75" x14ac:dyDescent="0.3">
      <c r="A30" s="14">
        <v>8</v>
      </c>
      <c r="B30" s="33" t="s">
        <v>419</v>
      </c>
    </row>
    <row r="31" spans="1:2" ht="18.75" x14ac:dyDescent="0.25">
      <c r="A31" s="12"/>
      <c r="B31" s="32" t="s">
        <v>16</v>
      </c>
    </row>
    <row r="32" spans="1:2" ht="18.75" x14ac:dyDescent="0.3">
      <c r="A32" s="13">
        <v>1</v>
      </c>
      <c r="B32" s="37" t="s">
        <v>412</v>
      </c>
    </row>
    <row r="33" spans="1:2" ht="18.75" x14ac:dyDescent="0.3">
      <c r="A33" s="13">
        <v>2</v>
      </c>
      <c r="B33" s="37" t="s">
        <v>413</v>
      </c>
    </row>
    <row r="34" spans="1:2" ht="18.75" x14ac:dyDescent="0.3">
      <c r="A34" s="13">
        <v>3</v>
      </c>
      <c r="B34" s="28" t="s">
        <v>414</v>
      </c>
    </row>
    <row r="35" spans="1:2" ht="18.75" x14ac:dyDescent="0.3">
      <c r="A35" s="13">
        <v>4</v>
      </c>
      <c r="B35" s="28" t="s">
        <v>415</v>
      </c>
    </row>
    <row r="36" spans="1:2" ht="18.75" x14ac:dyDescent="0.3">
      <c r="A36" s="13">
        <v>5</v>
      </c>
      <c r="B36" s="28" t="s">
        <v>416</v>
      </c>
    </row>
    <row r="37" spans="1:2" ht="18.75" x14ac:dyDescent="0.25">
      <c r="A37" s="12"/>
      <c r="B37" s="32" t="s">
        <v>17</v>
      </c>
    </row>
    <row r="38" spans="1:2" ht="18.75" x14ac:dyDescent="0.3">
      <c r="A38" s="13">
        <v>1</v>
      </c>
      <c r="B38" s="38" t="s">
        <v>1483</v>
      </c>
    </row>
    <row r="39" spans="1:2" ht="18.75" x14ac:dyDescent="0.3">
      <c r="A39" s="13">
        <v>2</v>
      </c>
      <c r="B39" s="38" t="s">
        <v>1484</v>
      </c>
    </row>
    <row r="40" spans="1:2" ht="18.75" x14ac:dyDescent="0.25">
      <c r="A40" s="12"/>
      <c r="B40" s="22" t="s">
        <v>18</v>
      </c>
    </row>
    <row r="41" spans="1:2" ht="18.75" x14ac:dyDescent="0.3">
      <c r="A41" s="13">
        <v>1</v>
      </c>
      <c r="B41" s="16" t="s">
        <v>417</v>
      </c>
    </row>
    <row r="42" spans="1:2" ht="18.75" x14ac:dyDescent="0.3">
      <c r="A42" s="13">
        <v>2</v>
      </c>
      <c r="B42" s="16" t="s">
        <v>418</v>
      </c>
    </row>
    <row r="43" spans="1:2" ht="18.75" x14ac:dyDescent="0.25">
      <c r="A43" s="12"/>
      <c r="B43" s="32" t="s">
        <v>19</v>
      </c>
    </row>
    <row r="44" spans="1:2" ht="18.75" x14ac:dyDescent="0.3">
      <c r="A44" s="13">
        <v>1</v>
      </c>
      <c r="B44" s="18" t="s">
        <v>1146</v>
      </c>
    </row>
    <row r="45" spans="1:2" ht="18.75" x14ac:dyDescent="0.3">
      <c r="A45" s="13">
        <v>2</v>
      </c>
      <c r="B45" s="19" t="s">
        <v>388</v>
      </c>
    </row>
    <row r="46" spans="1:2" ht="18.75" x14ac:dyDescent="0.3">
      <c r="A46" s="20"/>
      <c r="B46" s="21"/>
    </row>
    <row r="47" spans="1:2" s="3" customFormat="1" x14ac:dyDescent="0.25"/>
    <row r="49" spans="1:10" ht="18.75" hidden="1" x14ac:dyDescent="0.3">
      <c r="A49" s="206" t="s">
        <v>1452</v>
      </c>
      <c r="B49" s="206"/>
      <c r="C49" s="206"/>
      <c r="D49" s="206"/>
      <c r="E49" s="206"/>
      <c r="F49" s="206"/>
      <c r="G49" s="206"/>
      <c r="H49" s="206"/>
      <c r="I49" s="206"/>
      <c r="J49" s="206"/>
    </row>
    <row r="50" spans="1:10" ht="18.75" hidden="1" x14ac:dyDescent="0.3">
      <c r="A50" s="95" t="s">
        <v>1457</v>
      </c>
      <c r="B50" s="96"/>
      <c r="C50" s="96"/>
      <c r="D50" s="96"/>
      <c r="E50" s="96"/>
      <c r="F50" s="96"/>
      <c r="G50" s="96"/>
      <c r="H50" s="96"/>
      <c r="I50" s="96"/>
      <c r="J50" s="96"/>
    </row>
    <row r="52" spans="1:10" ht="18.75" x14ac:dyDescent="0.3">
      <c r="A52" s="248" t="s">
        <v>1736</v>
      </c>
      <c r="B52" s="248"/>
    </row>
    <row r="53" spans="1:10" ht="18.75" x14ac:dyDescent="0.3">
      <c r="A53" s="249" t="s">
        <v>1778</v>
      </c>
      <c r="B53" s="249"/>
    </row>
    <row r="58" spans="1:10" x14ac:dyDescent="0.25">
      <c r="A58">
        <f>A45+A42+A39+A36+A30+A21</f>
        <v>21</v>
      </c>
    </row>
  </sheetData>
  <mergeCells count="9">
    <mergeCell ref="A52:B52"/>
    <mergeCell ref="A53:B53"/>
    <mergeCell ref="A49:J49"/>
    <mergeCell ref="A15:B15"/>
    <mergeCell ref="A10:B10"/>
    <mergeCell ref="A11:B11"/>
    <mergeCell ref="A12:B12"/>
    <mergeCell ref="A14:B14"/>
    <mergeCell ref="A13:B13"/>
  </mergeCells>
  <pageMargins left="1.1811023622047245" right="0.70866141732283472" top="1.3779527559055118" bottom="0.78740157480314965" header="0.31496062992125984" footer="0.31496062992125984"/>
  <pageSetup paperSize="9" scale="58" orientation="portrait" r:id="rId1"/>
  <headerFooter differentFirst="1">
    <oddHeader>&amp;C&amp;"Times New Roman,обычный"&amp;14&amp;P</oddHeader>
  </headerFooter>
  <rowBreaks count="1" manualBreakCount="1">
    <brk id="21"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26</vt:i4>
      </vt:variant>
    </vt:vector>
  </HeadingPairs>
  <TitlesOfParts>
    <vt:vector size="39" baseType="lpstr">
      <vt:lpstr>Приложение 1</vt:lpstr>
      <vt:lpstr>Приложение 2</vt:lpstr>
      <vt:lpstr>Приложение 3</vt:lpstr>
      <vt:lpstr>Приложение 4</vt:lpstr>
      <vt:lpstr>Приложение 5 </vt:lpstr>
      <vt:lpstr>Приложение 6</vt:lpstr>
      <vt:lpstr>Приложение 7</vt:lpstr>
      <vt:lpstr>Приложение 8</vt:lpstr>
      <vt:lpstr>Приложение 9</vt:lpstr>
      <vt:lpstr>Приложение 10</vt:lpstr>
      <vt:lpstr>Приложение 11</vt:lpstr>
      <vt:lpstr>Приложение 12</vt:lpstr>
      <vt:lpstr>Приложение 13</vt:lpstr>
      <vt:lpstr>'Приложение 1'!Заголовки_для_печати</vt:lpstr>
      <vt:lpstr>'Приложение 10'!Заголовки_для_печати</vt:lpstr>
      <vt:lpstr>'Приложение 11'!Заголовки_для_печати</vt:lpstr>
      <vt:lpstr>'Приложение 12'!Заголовки_для_печати</vt:lpstr>
      <vt:lpstr>'Приложение 13'!Заголовки_для_печати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5 '!Заголовки_для_печати</vt:lpstr>
      <vt:lpstr>'Приложение 6'!Заголовки_для_печати</vt:lpstr>
      <vt:lpstr>'Приложение 7'!Заголовки_для_печати</vt:lpstr>
      <vt:lpstr>'Приложение 8'!Заголовки_для_печати</vt:lpstr>
      <vt:lpstr>'Приложение 9'!Заголовки_для_печати</vt:lpstr>
      <vt:lpstr>'Приложение 1'!Область_печати</vt:lpstr>
      <vt:lpstr>'Приложение 10'!Область_печати</vt:lpstr>
      <vt:lpstr>'Приложение 11'!Область_печати</vt:lpstr>
      <vt:lpstr>'Приложение 12'!Область_печати</vt:lpstr>
      <vt:lpstr>'Приложение 13'!Область_печати</vt:lpstr>
      <vt:lpstr>'Приложение 2'!Область_печати</vt:lpstr>
      <vt:lpstr>'Приложение 3'!Область_печати</vt:lpstr>
      <vt:lpstr>'Приложение 4'!Область_печати</vt:lpstr>
      <vt:lpstr>'Приложение 5 '!Область_печати</vt:lpstr>
      <vt:lpstr>'Приложение 6'!Область_печати</vt:lpstr>
      <vt:lpstr>'Приложение 7'!Область_печати</vt:lpstr>
      <vt:lpstr>'Приложение 8'!Область_печати</vt:lpstr>
      <vt:lpstr>'Приложение 9'!Область_печати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2024-03-13T07:03:40Z</dcterms:modified>
</cp:coreProperties>
</file>